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G13" i="2" l="1"/>
  <c r="F13" i="2"/>
  <c r="H13" i="2" s="1"/>
  <c r="E13" i="2"/>
  <c r="D13" i="2"/>
  <c r="I12" i="2"/>
  <c r="H12" i="2"/>
  <c r="I11" i="2"/>
  <c r="H11" i="2"/>
  <c r="I11" i="3"/>
  <c r="H11" i="3"/>
  <c r="G11" i="3"/>
  <c r="F11" i="3"/>
  <c r="I13" i="2" l="1"/>
  <c r="H35" i="2" l="1"/>
  <c r="I35" i="2"/>
  <c r="C44" i="2"/>
  <c r="E44" i="2" s="1"/>
  <c r="E45" i="2" s="1"/>
  <c r="D44" i="2"/>
  <c r="J35" i="2"/>
  <c r="K35" i="2"/>
  <c r="H12" i="3" l="1"/>
  <c r="I12" i="3"/>
  <c r="H14" i="2"/>
</calcChain>
</file>

<file path=xl/sharedStrings.xml><?xml version="1.0" encoding="utf-8"?>
<sst xmlns="http://schemas.openxmlformats.org/spreadsheetml/2006/main" count="39" uniqueCount="32">
  <si>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</si>
  <si>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</si>
  <si>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</si>
  <si>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</si>
  <si>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</si>
  <si>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</si>
  <si>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</si>
  <si>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</si>
  <si>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</si>
  <si>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</si>
  <si>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</si>
  <si>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</si>
  <si>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</si>
  <si>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</si>
  <si>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</si>
  <si>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</si>
  <si>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</si>
  <si>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</si>
  <si>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</si>
  <si>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</si>
  <si>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</si>
  <si>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</si>
  <si>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</si>
  <si>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</si>
  <si>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</si>
  <si>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</si>
  <si>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</si>
  <si>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</si>
  <si>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>итого</t>
  </si>
  <si>
    <t xml:space="preserve">Муниципальные учреждения культуры </t>
  </si>
  <si>
    <t>За январь -декабрь 2020 года  (нарастающим итогом)</t>
  </si>
  <si>
    <t>За январь - декабрь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</si>
</sst>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9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1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5"/>
  <sheetViews>
    <sheetView workbookViewId="0">
      <selection activeCell="A17" sqref="A17:I31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30" t="s">
        <v>3</v>
      </c>
      <c r="B1" s="27"/>
      <c r="C1" s="27"/>
      <c r="D1" s="27"/>
      <c r="E1" s="27"/>
      <c r="F1" s="27"/>
      <c r="G1" s="27"/>
      <c r="H1" s="27"/>
      <c r="I1" s="27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11" ht="13.5" thickBot="1" x14ac:dyDescent="0.25">
      <c r="D4" s="17"/>
      <c r="E4" s="17" t="s">
        <v>26</v>
      </c>
      <c r="F4" s="26"/>
    </row>
    <row r="5" spans="1:11" x14ac:dyDescent="0.2">
      <c r="D5" s="43" t="s">
        <v>13</v>
      </c>
      <c r="E5" s="44"/>
      <c r="F5" s="44"/>
      <c r="G5" s="44"/>
      <c r="H5" s="44"/>
    </row>
    <row r="6" spans="1:11" x14ac:dyDescent="0.2">
      <c r="D6" s="6"/>
      <c r="E6" s="6"/>
    </row>
    <row r="7" spans="1:11" ht="18" customHeight="1" x14ac:dyDescent="0.2">
      <c r="A7" s="32" t="s">
        <v>0</v>
      </c>
      <c r="B7" s="35" t="s">
        <v>16</v>
      </c>
      <c r="C7" s="40" t="s">
        <v>17</v>
      </c>
      <c r="D7" s="28" t="s">
        <v>31</v>
      </c>
      <c r="E7" s="38"/>
      <c r="F7" s="38"/>
      <c r="G7" s="38"/>
      <c r="H7" s="38"/>
      <c r="I7" s="39"/>
    </row>
    <row r="8" spans="1:11" ht="55.5" customHeight="1" x14ac:dyDescent="0.2">
      <c r="A8" s="33"/>
      <c r="B8" s="36"/>
      <c r="C8" s="41"/>
      <c r="D8" s="28" t="s">
        <v>21</v>
      </c>
      <c r="E8" s="29"/>
      <c r="F8" s="28" t="s">
        <v>22</v>
      </c>
      <c r="G8" s="39"/>
      <c r="H8" s="35" t="s">
        <v>20</v>
      </c>
      <c r="I8" s="35" t="s">
        <v>23</v>
      </c>
    </row>
    <row r="9" spans="1:11" ht="61.5" customHeight="1" x14ac:dyDescent="0.2">
      <c r="A9" s="34"/>
      <c r="B9" s="37"/>
      <c r="C9" s="42"/>
      <c r="D9" s="2" t="s">
        <v>2</v>
      </c>
      <c r="E9" s="2" t="s">
        <v>1</v>
      </c>
      <c r="F9" s="2" t="s">
        <v>2</v>
      </c>
      <c r="G9" s="2" t="s">
        <v>1</v>
      </c>
      <c r="H9" s="37"/>
      <c r="I9" s="37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7">
        <v>1</v>
      </c>
      <c r="B11" s="8" t="s">
        <v>15</v>
      </c>
      <c r="C11" s="2">
        <v>5</v>
      </c>
      <c r="D11" s="3">
        <v>327.5</v>
      </c>
      <c r="E11" s="3">
        <v>180.6</v>
      </c>
      <c r="F11" s="24">
        <v>200895</v>
      </c>
      <c r="G11" s="24">
        <v>130228.4</v>
      </c>
      <c r="H11" s="15">
        <f t="shared" ref="H11:I13" si="0">F11/D11/12*1000</f>
        <v>51118.32061068702</v>
      </c>
      <c r="I11" s="15">
        <f t="shared" si="0"/>
        <v>60090.623846437804</v>
      </c>
      <c r="J11" s="46"/>
      <c r="K11" s="13"/>
    </row>
    <row r="12" spans="1:11" ht="25.5" x14ac:dyDescent="0.2">
      <c r="A12" s="7">
        <v>2</v>
      </c>
      <c r="B12" s="8" t="s">
        <v>6</v>
      </c>
      <c r="C12" s="2">
        <v>6</v>
      </c>
      <c r="D12" s="3">
        <v>404.8</v>
      </c>
      <c r="E12" s="3">
        <v>157</v>
      </c>
      <c r="F12" s="24">
        <v>186531.8</v>
      </c>
      <c r="G12" s="24">
        <v>95872.6</v>
      </c>
      <c r="H12" s="15">
        <f t="shared" si="0"/>
        <v>38399.991765480889</v>
      </c>
      <c r="I12" s="15">
        <f t="shared" si="0"/>
        <v>50887.791932059452</v>
      </c>
      <c r="J12" s="46"/>
      <c r="K12" s="13"/>
    </row>
    <row r="13" spans="1:11" s="23" customFormat="1" ht="23.25" customHeight="1" x14ac:dyDescent="0.2">
      <c r="A13" s="18">
        <v>3</v>
      </c>
      <c r="B13" s="19" t="s">
        <v>7</v>
      </c>
      <c r="C13" s="20">
        <v>3</v>
      </c>
      <c r="D13" s="21">
        <f>53.7+35.5</f>
        <v>89.2</v>
      </c>
      <c r="E13" s="21">
        <f>29.4+22.1</f>
        <v>51.5</v>
      </c>
      <c r="F13" s="25">
        <f>22626+203.2+32119.9</f>
        <v>54949.100000000006</v>
      </c>
      <c r="G13" s="25">
        <f>21310.3+16018.1+1</f>
        <v>37329.4</v>
      </c>
      <c r="H13" s="22">
        <f t="shared" si="0"/>
        <v>51335.108370702546</v>
      </c>
      <c r="I13" s="22">
        <f t="shared" si="0"/>
        <v>60403.559870550169</v>
      </c>
      <c r="K13" s="47"/>
    </row>
    <row r="14" spans="1:11" ht="1.5" hidden="1" customHeight="1" x14ac:dyDescent="0.2">
      <c r="A14" s="7"/>
      <c r="B14" s="9"/>
      <c r="C14" s="9"/>
      <c r="D14" s="1"/>
      <c r="E14" s="1"/>
      <c r="F14" s="16"/>
      <c r="G14" s="16"/>
      <c r="H14" s="15" t="e">
        <f>F14/D14/4*1000</f>
        <v>#DIV/0!</v>
      </c>
      <c r="I14" s="16"/>
      <c r="K14" s="13"/>
    </row>
    <row r="15" spans="1:11" x14ac:dyDescent="0.2">
      <c r="A15" s="14"/>
      <c r="B15" s="12"/>
      <c r="C15" s="12"/>
      <c r="D15" s="13"/>
      <c r="E15" s="13"/>
      <c r="F15" s="13"/>
      <c r="G15" s="13"/>
      <c r="H15" s="13"/>
      <c r="I15" s="13"/>
      <c r="K15" s="13"/>
    </row>
    <row r="17" spans="1:11" x14ac:dyDescent="0.2">
      <c r="A17" s="48"/>
      <c r="B17" s="48"/>
      <c r="C17" s="12"/>
      <c r="D17" s="13"/>
      <c r="E17" s="13"/>
      <c r="F17" s="13"/>
      <c r="G17" s="13"/>
      <c r="H17" s="13"/>
      <c r="I17" s="13"/>
    </row>
    <row r="18" spans="1:11" ht="21" customHeight="1" x14ac:dyDescent="0.2">
      <c r="A18" s="48"/>
      <c r="B18" s="49"/>
      <c r="C18" s="49"/>
      <c r="D18" s="49"/>
      <c r="E18" s="49"/>
      <c r="F18" s="49"/>
      <c r="G18" s="49"/>
      <c r="H18" s="49"/>
      <c r="I18" s="49"/>
    </row>
    <row r="19" spans="1:11" ht="19.5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</row>
    <row r="20" spans="1:11" ht="16.5" x14ac:dyDescent="0.25">
      <c r="A20" s="13"/>
      <c r="B20" s="50"/>
      <c r="C20" s="50"/>
      <c r="D20" s="13"/>
      <c r="E20" s="13"/>
      <c r="F20" s="13"/>
      <c r="G20" s="13"/>
      <c r="H20" s="13"/>
      <c r="I20" s="13"/>
    </row>
    <row r="21" spans="1:11" ht="16.5" customHeight="1" x14ac:dyDescent="0.3">
      <c r="A21" s="51"/>
      <c r="B21" s="51"/>
      <c r="C21" s="51"/>
      <c r="D21" s="51"/>
      <c r="E21" s="51"/>
      <c r="F21" s="51"/>
      <c r="G21" s="52"/>
      <c r="H21" s="53"/>
      <c r="I21" s="53"/>
    </row>
    <row r="22" spans="1:11" ht="16.5" x14ac:dyDescent="0.25">
      <c r="A22" s="13"/>
      <c r="B22" s="50"/>
      <c r="C22" s="50"/>
      <c r="D22" s="13"/>
      <c r="E22" s="13"/>
      <c r="F22" s="13"/>
      <c r="G22" s="13"/>
      <c r="H22" s="13"/>
      <c r="I22" s="13"/>
    </row>
    <row r="23" spans="1:11" x14ac:dyDescent="0.2">
      <c r="A23" s="54"/>
      <c r="B23" s="54"/>
      <c r="C23" s="54"/>
      <c r="D23" s="13"/>
      <c r="E23" s="13"/>
      <c r="F23" s="13"/>
      <c r="G23" s="13"/>
      <c r="H23" s="13"/>
      <c r="I23" s="13"/>
    </row>
    <row r="24" spans="1:11" x14ac:dyDescent="0.2">
      <c r="A24" s="55"/>
      <c r="B24" s="55"/>
      <c r="C24" s="55"/>
      <c r="D24" s="55"/>
      <c r="E24" s="55"/>
      <c r="F24" s="55"/>
      <c r="G24" s="55"/>
      <c r="H24" s="55"/>
      <c r="I24" s="55"/>
    </row>
    <row r="25" spans="1:11" x14ac:dyDescent="0.2">
      <c r="A25" s="54"/>
      <c r="B25" s="54"/>
      <c r="C25" s="54"/>
      <c r="D25" s="13"/>
      <c r="E25" s="13"/>
      <c r="F25" s="13"/>
      <c r="G25" s="13"/>
      <c r="H25" s="13"/>
      <c r="I25" s="13"/>
    </row>
    <row r="26" spans="1:11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1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11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11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1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11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1" x14ac:dyDescent="0.2">
      <c r="H32">
        <v>43</v>
      </c>
      <c r="I32">
        <v>20</v>
      </c>
      <c r="J32">
        <v>8344.2000000000007</v>
      </c>
      <c r="K32">
        <v>4562.5</v>
      </c>
    </row>
    <row r="33" spans="2:11" x14ac:dyDescent="0.2">
      <c r="B33">
        <v>1</v>
      </c>
      <c r="C33">
        <v>164</v>
      </c>
      <c r="D33">
        <v>48</v>
      </c>
      <c r="H33">
        <v>104</v>
      </c>
      <c r="I33">
        <v>21</v>
      </c>
      <c r="J33">
        <v>16734.39</v>
      </c>
      <c r="K33">
        <v>5633.35</v>
      </c>
    </row>
    <row r="34" spans="2:11" x14ac:dyDescent="0.2">
      <c r="B34">
        <v>2</v>
      </c>
      <c r="C34">
        <v>164</v>
      </c>
      <c r="D34">
        <v>45</v>
      </c>
      <c r="H34">
        <v>40</v>
      </c>
      <c r="I34">
        <v>25</v>
      </c>
      <c r="J34">
        <v>11033.02</v>
      </c>
      <c r="K34">
        <v>6984.38</v>
      </c>
    </row>
    <row r="35" spans="2:11" x14ac:dyDescent="0.2">
      <c r="B35">
        <v>3</v>
      </c>
      <c r="C35">
        <v>169</v>
      </c>
      <c r="D35">
        <v>45</v>
      </c>
      <c r="H35">
        <f>H32+H33+H34</f>
        <v>187</v>
      </c>
      <c r="I35">
        <f>I32+I33+I34</f>
        <v>66</v>
      </c>
      <c r="J35">
        <f t="shared" ref="J35:K35" si="1">J32+J33+J34</f>
        <v>36111.61</v>
      </c>
      <c r="K35">
        <f t="shared" si="1"/>
        <v>17180.23</v>
      </c>
    </row>
    <row r="36" spans="2:11" x14ac:dyDescent="0.2">
      <c r="B36">
        <v>4</v>
      </c>
      <c r="C36">
        <v>169</v>
      </c>
      <c r="D36">
        <v>44</v>
      </c>
    </row>
    <row r="37" spans="2:11" x14ac:dyDescent="0.2">
      <c r="B37">
        <v>5</v>
      </c>
      <c r="C37">
        <v>167</v>
      </c>
      <c r="D37">
        <v>46</v>
      </c>
    </row>
    <row r="38" spans="2:11" x14ac:dyDescent="0.2">
      <c r="B38">
        <v>6</v>
      </c>
      <c r="C38">
        <v>167</v>
      </c>
      <c r="D38">
        <v>43</v>
      </c>
    </row>
    <row r="39" spans="2:11" x14ac:dyDescent="0.2">
      <c r="B39">
        <v>7</v>
      </c>
      <c r="C39">
        <v>159</v>
      </c>
      <c r="D39">
        <v>43</v>
      </c>
    </row>
    <row r="40" spans="2:11" x14ac:dyDescent="0.2">
      <c r="B40">
        <v>8</v>
      </c>
      <c r="C40">
        <v>155</v>
      </c>
      <c r="D40">
        <v>46</v>
      </c>
    </row>
    <row r="41" spans="2:11" x14ac:dyDescent="0.2">
      <c r="B41">
        <v>9</v>
      </c>
      <c r="C41">
        <v>156</v>
      </c>
      <c r="D41">
        <v>48</v>
      </c>
    </row>
    <row r="42" spans="2:11" x14ac:dyDescent="0.2">
      <c r="B42">
        <v>10</v>
      </c>
      <c r="C42">
        <v>157</v>
      </c>
      <c r="D42">
        <v>48</v>
      </c>
    </row>
    <row r="43" spans="2:11" x14ac:dyDescent="0.2">
      <c r="B43">
        <v>11</v>
      </c>
      <c r="C43">
        <v>157</v>
      </c>
      <c r="D43">
        <v>48</v>
      </c>
    </row>
    <row r="44" spans="2:11" x14ac:dyDescent="0.2">
      <c r="B44" s="5" t="s">
        <v>28</v>
      </c>
      <c r="C44">
        <f>SUM(C33:C43)</f>
        <v>1784</v>
      </c>
      <c r="D44">
        <f>SUM(D33:D43)</f>
        <v>504</v>
      </c>
      <c r="E44">
        <f>C44+D44</f>
        <v>2288</v>
      </c>
    </row>
    <row r="45" spans="2:11" x14ac:dyDescent="0.2">
      <c r="E45">
        <f>E44/11</f>
        <v>208</v>
      </c>
    </row>
  </sheetData>
  <mergeCells count="19">
    <mergeCell ref="A25:C25"/>
    <mergeCell ref="A18:I18"/>
    <mergeCell ref="A21:F21"/>
    <mergeCell ref="H21:I21"/>
    <mergeCell ref="A24:I24"/>
    <mergeCell ref="A23:C23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topLeftCell="A8" workbookViewId="0">
      <selection activeCell="A14" sqref="A14:I37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30" t="s">
        <v>5</v>
      </c>
      <c r="B1" s="27"/>
      <c r="C1" s="27"/>
      <c r="D1" s="27"/>
      <c r="E1" s="27"/>
      <c r="F1" s="27"/>
      <c r="G1" s="27"/>
      <c r="H1" s="27"/>
      <c r="I1" s="27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31" t="s">
        <v>24</v>
      </c>
      <c r="B3" s="31"/>
      <c r="C3" s="31"/>
      <c r="D3" s="31"/>
      <c r="E3" s="31"/>
      <c r="F3" s="31"/>
      <c r="G3" s="31"/>
      <c r="H3" s="31"/>
      <c r="I3" s="31"/>
    </row>
    <row r="4" spans="1:11" ht="18.75" customHeight="1" x14ac:dyDescent="0.25">
      <c r="A4" s="10"/>
      <c r="B4" s="31" t="s">
        <v>26</v>
      </c>
      <c r="C4" s="31"/>
      <c r="D4" s="31"/>
      <c r="E4" s="31"/>
      <c r="F4" s="31"/>
      <c r="G4" s="31"/>
      <c r="H4" s="31"/>
      <c r="I4" s="31"/>
    </row>
    <row r="5" spans="1:11" x14ac:dyDescent="0.2">
      <c r="D5" s="43" t="s">
        <v>13</v>
      </c>
      <c r="E5" s="45"/>
      <c r="F5" s="45"/>
      <c r="G5" s="45"/>
      <c r="H5" s="45"/>
    </row>
    <row r="7" spans="1:11" ht="21" customHeight="1" x14ac:dyDescent="0.2">
      <c r="A7" s="32" t="s">
        <v>0</v>
      </c>
      <c r="B7" s="35" t="s">
        <v>10</v>
      </c>
      <c r="C7" s="40" t="s">
        <v>14</v>
      </c>
      <c r="D7" s="28" t="s">
        <v>30</v>
      </c>
      <c r="E7" s="38"/>
      <c r="F7" s="38"/>
      <c r="G7" s="38"/>
      <c r="H7" s="38"/>
      <c r="I7" s="39"/>
    </row>
    <row r="8" spans="1:11" ht="45" customHeight="1" x14ac:dyDescent="0.2">
      <c r="A8" s="33"/>
      <c r="B8" s="36"/>
      <c r="C8" s="41"/>
      <c r="D8" s="28" t="s">
        <v>18</v>
      </c>
      <c r="E8" s="29"/>
      <c r="F8" s="28" t="s">
        <v>19</v>
      </c>
      <c r="G8" s="39"/>
      <c r="H8" s="35" t="s">
        <v>20</v>
      </c>
      <c r="I8" s="35" t="s">
        <v>27</v>
      </c>
    </row>
    <row r="9" spans="1:11" ht="49.5" customHeight="1" x14ac:dyDescent="0.2">
      <c r="A9" s="34"/>
      <c r="B9" s="37"/>
      <c r="C9" s="42"/>
      <c r="D9" s="2" t="s">
        <v>8</v>
      </c>
      <c r="E9" s="2" t="s">
        <v>12</v>
      </c>
      <c r="F9" s="2" t="s">
        <v>2</v>
      </c>
      <c r="G9" s="2" t="s">
        <v>9</v>
      </c>
      <c r="H9" s="37"/>
      <c r="I9" s="37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29</v>
      </c>
      <c r="C11" s="2">
        <v>5</v>
      </c>
      <c r="D11" s="3">
        <v>60.3</v>
      </c>
      <c r="E11" s="3">
        <v>34.6</v>
      </c>
      <c r="F11" s="15">
        <f>36785.1+6</f>
        <v>36791.1</v>
      </c>
      <c r="G11" s="15">
        <f>21095.9+6</f>
        <v>21101.9</v>
      </c>
      <c r="H11" s="15">
        <f>F11/D11/12*1000</f>
        <v>50844.527363184076</v>
      </c>
      <c r="I11" s="15">
        <f>G11/E11/12*1000</f>
        <v>50823.458574181124</v>
      </c>
      <c r="J11" s="46"/>
      <c r="K11" s="13"/>
    </row>
    <row r="12" spans="1:11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5">
        <v>6345.2</v>
      </c>
      <c r="G12" s="15">
        <v>4440.71</v>
      </c>
      <c r="H12" s="15">
        <f>F12/D12/5*1000</f>
        <v>30952.195121951216</v>
      </c>
      <c r="I12" s="15">
        <f>G12/E12/5*1000</f>
        <v>34159.307692307695</v>
      </c>
    </row>
    <row r="14" spans="1:11" x14ac:dyDescent="0.2">
      <c r="A14" s="48"/>
      <c r="B14" s="48"/>
      <c r="C14" s="12"/>
      <c r="D14" s="13"/>
      <c r="E14" s="13"/>
      <c r="F14" s="13"/>
      <c r="G14" s="13"/>
      <c r="H14" s="13"/>
      <c r="I14" s="13"/>
    </row>
    <row r="15" spans="1:11" ht="15" customHeight="1" x14ac:dyDescent="0.2">
      <c r="A15" s="48"/>
      <c r="B15" s="48"/>
      <c r="C15" s="48"/>
      <c r="D15" s="48"/>
      <c r="E15" s="48"/>
      <c r="F15" s="48"/>
      <c r="G15" s="48"/>
      <c r="H15" s="48"/>
      <c r="I15" s="49"/>
    </row>
    <row r="16" spans="1:11" ht="52.5" customHeight="1" x14ac:dyDescent="0.2">
      <c r="A16" s="56"/>
      <c r="B16" s="56"/>
      <c r="C16" s="56"/>
      <c r="D16" s="56"/>
      <c r="E16" s="56"/>
      <c r="F16" s="56"/>
      <c r="G16" s="56"/>
      <c r="H16" s="56"/>
      <c r="I16" s="49"/>
    </row>
    <row r="17" spans="1:9" ht="19.5" customHeight="1" x14ac:dyDescent="0.2">
      <c r="A17" s="56"/>
      <c r="B17" s="56"/>
      <c r="C17" s="56"/>
      <c r="D17" s="56"/>
      <c r="E17" s="56"/>
      <c r="F17" s="56"/>
      <c r="G17" s="56"/>
      <c r="H17" s="56"/>
      <c r="I17" s="13"/>
    </row>
    <row r="18" spans="1:9" ht="44.25" customHeight="1" x14ac:dyDescent="0.3">
      <c r="A18" s="51"/>
      <c r="B18" s="51"/>
      <c r="C18" s="51"/>
      <c r="D18" s="51"/>
      <c r="E18" s="51"/>
      <c r="F18" s="51"/>
      <c r="G18" s="52"/>
      <c r="H18" s="53"/>
      <c r="I18" s="53"/>
    </row>
    <row r="19" spans="1:9" ht="16.5" x14ac:dyDescent="0.25">
      <c r="A19" s="13"/>
      <c r="B19" s="50"/>
      <c r="C19" s="50"/>
      <c r="D19" s="13"/>
      <c r="E19" s="13"/>
      <c r="F19" s="13"/>
      <c r="G19" s="13"/>
      <c r="H19" s="13"/>
      <c r="I19" s="13"/>
    </row>
    <row r="20" spans="1:9" x14ac:dyDescent="0.2">
      <c r="A20" s="54"/>
      <c r="B20" s="54"/>
      <c r="C20" s="54"/>
      <c r="D20" s="13"/>
      <c r="E20" s="13"/>
      <c r="F20" s="13"/>
      <c r="G20" s="13"/>
      <c r="H20" s="13"/>
      <c r="I20" s="13"/>
    </row>
    <row r="21" spans="1:9" x14ac:dyDescent="0.2">
      <c r="A21" s="57"/>
      <c r="B21" s="57"/>
      <c r="C21" s="57"/>
      <c r="D21" s="57"/>
      <c r="E21" s="57"/>
      <c r="F21" s="57"/>
      <c r="G21" s="57"/>
      <c r="H21" s="57"/>
      <c r="I21" s="13"/>
    </row>
    <row r="22" spans="1:9" x14ac:dyDescent="0.2">
      <c r="A22" s="55"/>
      <c r="B22" s="55"/>
      <c r="C22" s="55"/>
      <c r="D22" s="55"/>
      <c r="E22" s="55"/>
      <c r="F22" s="55"/>
      <c r="G22" s="55"/>
      <c r="H22" s="55"/>
      <c r="I22" s="55"/>
    </row>
    <row r="23" spans="1:9" x14ac:dyDescent="0.2">
      <c r="A23" s="57"/>
      <c r="B23" s="57"/>
      <c r="C23" s="57"/>
      <c r="D23" s="57"/>
      <c r="E23" s="57"/>
      <c r="F23" s="57"/>
      <c r="G23" s="57"/>
      <c r="H23" s="57"/>
      <c r="I23" s="13"/>
    </row>
    <row r="24" spans="1:9" x14ac:dyDescent="0.2">
      <c r="A24" s="57"/>
      <c r="B24" s="57"/>
      <c r="C24" s="57"/>
      <c r="D24" s="57"/>
      <c r="E24" s="57"/>
      <c r="F24" s="57"/>
      <c r="G24" s="57"/>
      <c r="H24" s="57"/>
      <c r="I24" s="13"/>
    </row>
    <row r="25" spans="1:9" x14ac:dyDescent="0.2">
      <c r="A25" s="57"/>
      <c r="B25" s="57"/>
      <c r="C25" s="57"/>
      <c r="D25" s="57"/>
      <c r="E25" s="57"/>
      <c r="F25" s="57"/>
      <c r="G25" s="57"/>
      <c r="H25" s="57"/>
      <c r="I25" s="13"/>
    </row>
    <row r="26" spans="1:9" x14ac:dyDescent="0.2">
      <c r="A26" s="57"/>
      <c r="B26" s="57"/>
      <c r="C26" s="57"/>
      <c r="D26" s="57"/>
      <c r="E26" s="57"/>
      <c r="F26" s="57"/>
      <c r="G26" s="57"/>
      <c r="H26" s="57"/>
      <c r="I26" s="13"/>
    </row>
    <row r="27" spans="1:9" x14ac:dyDescent="0.2">
      <c r="A27" s="57"/>
      <c r="B27" s="57"/>
      <c r="C27" s="57"/>
      <c r="D27" s="57"/>
      <c r="E27" s="58"/>
      <c r="F27" s="57"/>
      <c r="G27" s="57"/>
      <c r="H27" s="57"/>
      <c r="I27" s="58"/>
    </row>
    <row r="28" spans="1:9" x14ac:dyDescent="0.2">
      <c r="A28" s="57"/>
      <c r="B28" s="57"/>
      <c r="C28" s="57"/>
      <c r="D28" s="57"/>
      <c r="E28" s="58"/>
      <c r="F28" s="57"/>
      <c r="G28" s="57"/>
      <c r="H28" s="57"/>
      <c r="I28" s="58"/>
    </row>
    <row r="29" spans="1:9" x14ac:dyDescent="0.2">
      <c r="A29" s="57"/>
      <c r="B29" s="57"/>
      <c r="C29" s="57"/>
      <c r="D29" s="57"/>
      <c r="E29" s="58"/>
      <c r="F29" s="57"/>
      <c r="G29" s="57"/>
      <c r="H29" s="57"/>
      <c r="I29" s="58"/>
    </row>
    <row r="30" spans="1:9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9" x14ac:dyDescent="0.2">
      <c r="A31" s="57"/>
      <c r="B31" s="57"/>
      <c r="C31" s="57"/>
      <c r="D31" s="57"/>
      <c r="E31" s="57"/>
      <c r="F31" s="57"/>
      <c r="G31" s="57"/>
      <c r="H31" s="57"/>
      <c r="I31" s="57"/>
    </row>
    <row r="32" spans="1:9" x14ac:dyDescent="0.2">
      <c r="A32" s="57"/>
      <c r="B32" s="57"/>
      <c r="C32" s="57"/>
      <c r="D32" s="57"/>
      <c r="E32" s="57"/>
      <c r="F32" s="57"/>
      <c r="G32" s="57"/>
      <c r="H32" s="57"/>
      <c r="I32" s="13"/>
    </row>
    <row r="33" spans="1:9" x14ac:dyDescent="0.2">
      <c r="A33" s="57"/>
      <c r="B33" s="57"/>
      <c r="C33" s="57"/>
      <c r="D33" s="57"/>
      <c r="E33" s="57"/>
      <c r="F33" s="57"/>
      <c r="G33" s="57"/>
      <c r="H33" s="57"/>
      <c r="I33" s="13"/>
    </row>
    <row r="34" spans="1:9" x14ac:dyDescent="0.2">
      <c r="A34" s="57"/>
      <c r="B34" s="57"/>
      <c r="C34" s="57"/>
      <c r="D34" s="57"/>
      <c r="E34" s="57"/>
      <c r="F34" s="57"/>
      <c r="G34" s="57"/>
      <c r="H34" s="57"/>
      <c r="I34" s="13"/>
    </row>
    <row r="35" spans="1:9" x14ac:dyDescent="0.2">
      <c r="A35" s="57"/>
      <c r="B35" s="57"/>
      <c r="C35" s="57"/>
      <c r="D35" s="57"/>
      <c r="E35" s="57"/>
      <c r="F35" s="57"/>
      <c r="G35" s="57"/>
      <c r="H35" s="57"/>
      <c r="I35" s="13"/>
    </row>
    <row r="36" spans="1:9" x14ac:dyDescent="0.2">
      <c r="A36" s="57"/>
      <c r="B36" s="57"/>
      <c r="C36" s="57"/>
      <c r="D36" s="57"/>
      <c r="E36" s="57"/>
      <c r="F36" s="57"/>
      <c r="G36" s="57"/>
      <c r="H36" s="57"/>
      <c r="I36" s="13"/>
    </row>
    <row r="37" spans="1:9" x14ac:dyDescent="0.2">
      <c r="A37" s="57"/>
      <c r="B37" s="57"/>
      <c r="C37" s="57"/>
      <c r="D37" s="57"/>
      <c r="E37" s="57"/>
      <c r="F37" s="57"/>
      <c r="G37" s="57"/>
      <c r="H37" s="57"/>
      <c r="I37" s="13"/>
    </row>
    <row r="38" spans="1:9" x14ac:dyDescent="0.2">
      <c r="A38" s="11"/>
      <c r="B38" s="11"/>
      <c r="C38" s="11"/>
      <c r="D38" s="11"/>
      <c r="E38" s="11"/>
      <c r="F38" s="11"/>
      <c r="G38" s="11"/>
      <c r="H38" s="11"/>
    </row>
    <row r="39" spans="1:9" x14ac:dyDescent="0.2">
      <c r="A39" s="11"/>
      <c r="B39" s="11"/>
      <c r="C39" s="11"/>
      <c r="D39" s="11"/>
      <c r="E39" s="11"/>
      <c r="F39" s="11"/>
      <c r="G39" s="11"/>
      <c r="H39" s="11"/>
    </row>
    <row r="40" spans="1:9" x14ac:dyDescent="0.2">
      <c r="A40" s="11"/>
      <c r="B40" s="11"/>
      <c r="C40" s="11"/>
      <c r="D40" s="11"/>
      <c r="E40" s="11"/>
      <c r="F40" s="11"/>
      <c r="G40" s="11"/>
      <c r="H40" s="11"/>
    </row>
    <row r="41" spans="1:9" x14ac:dyDescent="0.2">
      <c r="A41" s="11"/>
      <c r="B41" s="11"/>
      <c r="C41" s="11"/>
      <c r="D41" s="11"/>
      <c r="E41" s="11"/>
      <c r="F41" s="11"/>
      <c r="G41" s="11"/>
      <c r="H41" s="11"/>
    </row>
    <row r="49" spans="8:8" x14ac:dyDescent="0.2">
      <c r="H49" t="s">
        <v>4</v>
      </c>
    </row>
  </sheetData>
  <mergeCells count="20">
    <mergeCell ref="A22:I22"/>
    <mergeCell ref="A16:I16"/>
    <mergeCell ref="B4:I4"/>
    <mergeCell ref="D5:H5"/>
    <mergeCell ref="A20:C20"/>
    <mergeCell ref="A17:H17"/>
    <mergeCell ref="A15:I15"/>
    <mergeCell ref="A18:F18"/>
    <mergeCell ref="H18:I18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2021-01-11T01:49:37Z</cp:lastPrinted>
  <dcterms:created xsi:type="dcterms:W3CDTF">2013-04-11T05:10:53Z</dcterms:created>
  <dcterms:modified xsi:type="dcterms:W3CDTF">2021-02-17T00:22:26Z</dcterms:modified>
</cp:coreProperties>
</file>