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540" windowWidth="15195" windowHeight="12060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Образование!#REF!</definedName>
    <definedName name="sub_12222" localSheetId="0">Образование!#REF!</definedName>
    <definedName name="sub_13333" localSheetId="0">Образование!#REF!</definedName>
  </definedNames>
  <calcPr calcId="145621"/>
</workbook>
</file>

<file path=xl/calcChain.xml><?xml version="1.0" encoding="utf-8"?>
<calcChain xmlns="http://schemas.openxmlformats.org/spreadsheetml/2006/main">
  <c r="I13" i="2" l="1"/>
  <c r="H13" i="2"/>
  <c r="I12" i="2"/>
  <c r="H12" i="2"/>
  <c r="I11" i="2"/>
  <c r="H11" i="2"/>
  <c r="I11" i="3"/>
  <c r="H11" i="3"/>
  <c r="C13" i="2" l="1"/>
  <c r="H14" i="2" l="1"/>
  <c r="I14" i="2"/>
  <c r="H12" i="3" l="1"/>
  <c r="I12" i="3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<sst xmlns="http://schemas.openxmlformats.org/spreadsheetml/2006/main" count="38" uniqueCount="30">
  <si>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</si>
  <si>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</si>
  <si>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</si>
  <si>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</si>
  <si>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</si>
  <si>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</si>
  <si>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</si>
  <si>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</si>
  <si>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</si>
  <si>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</si>
  <si>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</si>
  <si>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</si>
  <si>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</si>
  <si>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</si>
  <si>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</si>
  <si>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</si>
  <si>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</si>
  <si>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</si>
  <si>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</si>
  <si>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</si>
  <si>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</si>
  <si>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</si>
  <si>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</si>
  <si>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</si>
  <si>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</si>
  <si>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</si>
  <si>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</si>
  <si>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</si>
  <si>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</si>
  <si>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- май 2022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</si>
</sst>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u/>
      <sz val="10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0" fillId="0" borderId="0" xfId="0" applyAlignment="1"/>
    <xf numFmtId="164" fontId="0" fillId="0" borderId="8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164" fontId="0" fillId="0" borderId="1" xfId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1" fontId="0" fillId="0" borderId="0" xfId="0" applyNumberFormat="1" applyFill="1" applyAlignment="1">
      <alignment wrapText="1"/>
    </xf>
    <xf numFmtId="164" fontId="0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2" xfId="0" applyFill="1" applyBorder="1" applyAlignment="1"/>
    <xf numFmtId="0" fontId="0" fillId="0" borderId="7" xfId="0" applyFill="1" applyBorder="1" applyAlignment="1"/>
    <xf numFmtId="0" fontId="0" fillId="0" borderId="3" xfId="0" applyFill="1" applyBorder="1" applyAlignment="1"/>
    <xf numFmtId="0" fontId="0" fillId="0" borderId="2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2" xfId="0" applyFill="1" applyBorder="1" applyAlignment="1">
      <alignment horizontal="center" textRotation="90" wrapText="1"/>
    </xf>
    <xf numFmtId="0" fontId="0" fillId="0" borderId="7" xfId="0" applyFill="1" applyBorder="1" applyAlignment="1">
      <alignment horizontal="center" textRotation="90"/>
    </xf>
    <xf numFmtId="0" fontId="0" fillId="0" borderId="3" xfId="0" applyFill="1" applyBorder="1" applyAlignment="1">
      <alignment horizontal="center" textRotation="9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31"/>
  <sheetViews>
    <sheetView tabSelected="1" workbookViewId="0">
      <selection activeCell="G25" sqref="G25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33" t="s">
        <v>3</v>
      </c>
      <c r="B1" s="30"/>
      <c r="C1" s="30"/>
      <c r="D1" s="30"/>
      <c r="E1" s="30"/>
      <c r="F1" s="30"/>
      <c r="G1" s="30"/>
      <c r="H1" s="30"/>
      <c r="I1" s="30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34" t="s">
        <v>25</v>
      </c>
      <c r="B3" s="34"/>
      <c r="C3" s="34"/>
      <c r="D3" s="34"/>
      <c r="E3" s="34"/>
      <c r="F3" s="34"/>
      <c r="G3" s="34"/>
      <c r="H3" s="34"/>
      <c r="I3" s="34"/>
    </row>
    <row r="4" spans="1:11" x14ac:dyDescent="0.2">
      <c r="D4" s="46" t="s">
        <v>26</v>
      </c>
      <c r="E4" s="46"/>
      <c r="F4" s="46"/>
      <c r="G4" s="46"/>
    </row>
    <row r="5" spans="1:11" ht="12.75" customHeight="1" x14ac:dyDescent="0.2">
      <c r="D5" s="47" t="s">
        <v>13</v>
      </c>
      <c r="E5" s="47"/>
      <c r="F5" s="47"/>
      <c r="G5" s="47"/>
      <c r="H5" s="14"/>
    </row>
    <row r="6" spans="1:11" x14ac:dyDescent="0.2">
      <c r="D6" s="6"/>
      <c r="E6" s="6"/>
    </row>
    <row r="7" spans="1:11" ht="18" customHeight="1" x14ac:dyDescent="0.2">
      <c r="A7" s="35" t="s">
        <v>0</v>
      </c>
      <c r="B7" s="38" t="s">
        <v>16</v>
      </c>
      <c r="C7" s="43" t="s">
        <v>17</v>
      </c>
      <c r="D7" s="31" t="s">
        <v>29</v>
      </c>
      <c r="E7" s="41"/>
      <c r="F7" s="41"/>
      <c r="G7" s="41"/>
      <c r="H7" s="41"/>
      <c r="I7" s="42"/>
    </row>
    <row r="8" spans="1:11" ht="55.5" customHeight="1" x14ac:dyDescent="0.2">
      <c r="A8" s="36"/>
      <c r="B8" s="39"/>
      <c r="C8" s="44"/>
      <c r="D8" s="31" t="s">
        <v>21</v>
      </c>
      <c r="E8" s="32"/>
      <c r="F8" s="31" t="s">
        <v>22</v>
      </c>
      <c r="G8" s="42"/>
      <c r="H8" s="38" t="s">
        <v>20</v>
      </c>
      <c r="I8" s="38" t="s">
        <v>23</v>
      </c>
    </row>
    <row r="9" spans="1:11" ht="61.5" customHeight="1" x14ac:dyDescent="0.2">
      <c r="A9" s="37"/>
      <c r="B9" s="40"/>
      <c r="C9" s="45"/>
      <c r="D9" s="2" t="s">
        <v>2</v>
      </c>
      <c r="E9" s="2" t="s">
        <v>1</v>
      </c>
      <c r="F9" s="2" t="s">
        <v>2</v>
      </c>
      <c r="G9" s="2" t="s">
        <v>1</v>
      </c>
      <c r="H9" s="40"/>
      <c r="I9" s="40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s="16" customFormat="1" ht="25.5" x14ac:dyDescent="0.2">
      <c r="A11" s="22">
        <v>1</v>
      </c>
      <c r="B11" s="23" t="s">
        <v>15</v>
      </c>
      <c r="C11" s="20">
        <v>5</v>
      </c>
      <c r="D11" s="21">
        <v>314.39999999999998</v>
      </c>
      <c r="E11" s="21">
        <v>184.2</v>
      </c>
      <c r="F11" s="24">
        <v>91965.1</v>
      </c>
      <c r="G11" s="24">
        <v>62172.9</v>
      </c>
      <c r="H11" s="24">
        <f t="shared" ref="H11:I13" si="0">F11/D11/5*1000</f>
        <v>58501.97201017812</v>
      </c>
      <c r="I11" s="24">
        <f t="shared" si="0"/>
        <v>67505.863192182413</v>
      </c>
      <c r="J11" s="15"/>
      <c r="K11" s="25"/>
    </row>
    <row r="12" spans="1:11" s="16" customFormat="1" ht="25.5" x14ac:dyDescent="0.2">
      <c r="A12" s="22">
        <v>2</v>
      </c>
      <c r="B12" s="23" t="s">
        <v>6</v>
      </c>
      <c r="C12" s="20">
        <v>6</v>
      </c>
      <c r="D12" s="21">
        <v>377.1</v>
      </c>
      <c r="E12" s="21">
        <v>149.1</v>
      </c>
      <c r="F12" s="24">
        <v>84591.3</v>
      </c>
      <c r="G12" s="24">
        <v>44688.5</v>
      </c>
      <c r="H12" s="24">
        <f t="shared" si="0"/>
        <v>44864.120922832139</v>
      </c>
      <c r="I12" s="24">
        <f t="shared" si="0"/>
        <v>59944.332662642526</v>
      </c>
      <c r="J12" s="15"/>
      <c r="K12" s="25"/>
    </row>
    <row r="13" spans="1:11" s="16" customFormat="1" ht="34.15" customHeight="1" x14ac:dyDescent="0.2">
      <c r="A13" s="22">
        <v>3</v>
      </c>
      <c r="B13" s="26" t="s">
        <v>7</v>
      </c>
      <c r="C13" s="20">
        <f>2+1</f>
        <v>3</v>
      </c>
      <c r="D13" s="21">
        <v>90.8</v>
      </c>
      <c r="E13" s="21">
        <v>51.7</v>
      </c>
      <c r="F13" s="24">
        <v>26674.5</v>
      </c>
      <c r="G13" s="24">
        <v>18495.2</v>
      </c>
      <c r="H13" s="24">
        <f t="shared" si="0"/>
        <v>58754.405286343615</v>
      </c>
      <c r="I13" s="24">
        <f t="shared" si="0"/>
        <v>71548.162475822057</v>
      </c>
      <c r="J13" s="29"/>
      <c r="K13" s="25"/>
    </row>
    <row r="14" spans="1:11" ht="1.5" hidden="1" customHeight="1" x14ac:dyDescent="0.2">
      <c r="A14" s="7"/>
      <c r="B14" s="8"/>
      <c r="C14" s="8"/>
      <c r="D14" s="1"/>
      <c r="E14" s="1"/>
      <c r="F14" s="13"/>
      <c r="G14" s="13"/>
      <c r="H14" s="12" t="e">
        <f t="shared" ref="H14" si="1">F14/D14/1*1000</f>
        <v>#DIV/0!</v>
      </c>
      <c r="I14" s="12" t="e">
        <f t="shared" ref="I14" si="2">G14/E14/1*1000</f>
        <v>#DIV/0!</v>
      </c>
    </row>
    <row r="15" spans="1:11" x14ac:dyDescent="0.2">
      <c r="A15" s="11"/>
      <c r="B15" s="9"/>
      <c r="C15" s="9"/>
      <c r="D15" s="10"/>
      <c r="E15" s="10"/>
      <c r="F15" s="10"/>
      <c r="G15" s="10"/>
      <c r="H15" s="10"/>
      <c r="I15" s="10"/>
    </row>
    <row r="31" spans="2:2" x14ac:dyDescent="0.2">
      <c r="B31" s="5"/>
    </row>
  </sheetData>
  <mergeCells count="12">
    <mergeCell ref="A1:I1"/>
    <mergeCell ref="A3:I3"/>
    <mergeCell ref="A7:A9"/>
    <mergeCell ref="B7:B9"/>
    <mergeCell ref="D7:I7"/>
    <mergeCell ref="D8:E8"/>
    <mergeCell ref="F8:G8"/>
    <mergeCell ref="C7:C9"/>
    <mergeCell ref="H8:H9"/>
    <mergeCell ref="I8:I9"/>
    <mergeCell ref="D4:G4"/>
    <mergeCell ref="D5:G5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28"/>
  <sheetViews>
    <sheetView workbookViewId="0">
      <selection activeCell="H19" sqref="H19"/>
    </sheetView>
  </sheetViews>
  <sheetFormatPr defaultRowHeight="12.75" x14ac:dyDescent="0.2"/>
  <cols>
    <col min="1" max="1" width="5.85546875" style="16" customWidth="1"/>
    <col min="2" max="2" width="25.7109375" style="16" customWidth="1"/>
    <col min="3" max="3" width="7.5703125" style="16" customWidth="1"/>
    <col min="4" max="4" width="14" style="16" customWidth="1"/>
    <col min="5" max="5" width="15.42578125" style="16" customWidth="1"/>
    <col min="6" max="6" width="12.7109375" style="16" customWidth="1"/>
    <col min="7" max="7" width="14.5703125" style="16" customWidth="1"/>
    <col min="8" max="8" width="16.28515625" style="16" customWidth="1"/>
    <col min="9" max="9" width="19.28515625" style="16" customWidth="1"/>
    <col min="10" max="10" width="11.85546875" style="16" bestFit="1" customWidth="1"/>
    <col min="11" max="16384" width="9.140625" style="16"/>
  </cols>
  <sheetData>
    <row r="1" spans="1:11" x14ac:dyDescent="0.2">
      <c r="A1" s="51" t="s">
        <v>5</v>
      </c>
      <c r="B1" s="52"/>
      <c r="C1" s="52"/>
      <c r="D1" s="52"/>
      <c r="E1" s="52"/>
      <c r="F1" s="52"/>
      <c r="G1" s="52"/>
      <c r="H1" s="52"/>
      <c r="I1" s="52"/>
    </row>
    <row r="2" spans="1:11" x14ac:dyDescent="0.2">
      <c r="A2" s="17"/>
      <c r="B2" s="18"/>
      <c r="C2" s="18"/>
      <c r="D2" s="18"/>
      <c r="E2" s="18"/>
      <c r="F2" s="18"/>
      <c r="G2" s="18"/>
      <c r="H2" s="18"/>
      <c r="I2" s="18"/>
    </row>
    <row r="3" spans="1:11" ht="17.25" customHeight="1" x14ac:dyDescent="0.25">
      <c r="A3" s="48" t="s">
        <v>24</v>
      </c>
      <c r="B3" s="48"/>
      <c r="C3" s="48"/>
      <c r="D3" s="48"/>
      <c r="E3" s="48"/>
      <c r="F3" s="48"/>
      <c r="G3" s="48"/>
      <c r="H3" s="48"/>
      <c r="I3" s="48"/>
    </row>
    <row r="4" spans="1:11" ht="12.75" customHeight="1" x14ac:dyDescent="0.25">
      <c r="A4" s="19"/>
      <c r="B4" s="48" t="s">
        <v>26</v>
      </c>
      <c r="C4" s="48"/>
      <c r="D4" s="48"/>
      <c r="E4" s="48"/>
      <c r="F4" s="48"/>
      <c r="G4" s="48"/>
      <c r="H4" s="48"/>
      <c r="I4" s="48"/>
    </row>
    <row r="5" spans="1:11" x14ac:dyDescent="0.2">
      <c r="D5" s="49" t="s">
        <v>13</v>
      </c>
      <c r="E5" s="50"/>
      <c r="F5" s="50"/>
      <c r="G5" s="50"/>
      <c r="H5" s="50"/>
    </row>
    <row r="7" spans="1:11" ht="21" customHeight="1" x14ac:dyDescent="0.2">
      <c r="A7" s="53" t="s">
        <v>0</v>
      </c>
      <c r="B7" s="56" t="s">
        <v>10</v>
      </c>
      <c r="C7" s="63" t="s">
        <v>14</v>
      </c>
      <c r="D7" s="59" t="s">
        <v>29</v>
      </c>
      <c r="E7" s="60"/>
      <c r="F7" s="60"/>
      <c r="G7" s="60"/>
      <c r="H7" s="60"/>
      <c r="I7" s="61"/>
    </row>
    <row r="8" spans="1:11" ht="50.45" customHeight="1" x14ac:dyDescent="0.2">
      <c r="A8" s="54"/>
      <c r="B8" s="57"/>
      <c r="C8" s="64"/>
      <c r="D8" s="59" t="s">
        <v>18</v>
      </c>
      <c r="E8" s="62"/>
      <c r="F8" s="59" t="s">
        <v>19</v>
      </c>
      <c r="G8" s="61"/>
      <c r="H8" s="56" t="s">
        <v>20</v>
      </c>
      <c r="I8" s="56" t="s">
        <v>27</v>
      </c>
    </row>
    <row r="9" spans="1:11" ht="49.5" customHeight="1" x14ac:dyDescent="0.2">
      <c r="A9" s="55"/>
      <c r="B9" s="58"/>
      <c r="C9" s="65"/>
      <c r="D9" s="20" t="s">
        <v>8</v>
      </c>
      <c r="E9" s="20" t="s">
        <v>12</v>
      </c>
      <c r="F9" s="20" t="s">
        <v>2</v>
      </c>
      <c r="G9" s="20" t="s">
        <v>9</v>
      </c>
      <c r="H9" s="58"/>
      <c r="I9" s="58"/>
    </row>
    <row r="10" spans="1:11" x14ac:dyDescent="0.2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</row>
    <row r="11" spans="1:11" ht="40.5" customHeight="1" x14ac:dyDescent="0.2">
      <c r="A11" s="22">
        <v>1</v>
      </c>
      <c r="B11" s="23" t="s">
        <v>28</v>
      </c>
      <c r="C11" s="20">
        <v>5</v>
      </c>
      <c r="D11" s="21">
        <v>62.7</v>
      </c>
      <c r="E11" s="21">
        <v>37.200000000000003</v>
      </c>
      <c r="F11" s="24">
        <v>18709.5</v>
      </c>
      <c r="G11" s="24">
        <v>10754.2</v>
      </c>
      <c r="H11" s="24">
        <f>F11/D11/5*1000</f>
        <v>59679.425837320574</v>
      </c>
      <c r="I11" s="24">
        <f>G11/E11/5*1000</f>
        <v>57818.279569892467</v>
      </c>
      <c r="J11" s="28"/>
      <c r="K11" s="25"/>
    </row>
    <row r="12" spans="1:11" ht="6" hidden="1" customHeight="1" x14ac:dyDescent="0.2">
      <c r="A12" s="22">
        <v>2</v>
      </c>
      <c r="B12" s="26" t="s">
        <v>11</v>
      </c>
      <c r="C12" s="20">
        <v>2</v>
      </c>
      <c r="D12" s="21">
        <v>41</v>
      </c>
      <c r="E12" s="21">
        <v>26</v>
      </c>
      <c r="F12" s="24">
        <v>6345.2</v>
      </c>
      <c r="G12" s="24">
        <v>4440.71</v>
      </c>
      <c r="H12" s="24">
        <f>F12/D12/5*1000</f>
        <v>30952.195121951216</v>
      </c>
      <c r="I12" s="24">
        <f>G12/E12/5*1000</f>
        <v>34159.307692307695</v>
      </c>
    </row>
    <row r="13" spans="1:11" x14ac:dyDescent="0.2">
      <c r="A13" s="27"/>
      <c r="B13" s="27"/>
      <c r="C13" s="27"/>
      <c r="D13" s="27"/>
      <c r="E13" s="27"/>
      <c r="F13" s="27"/>
      <c r="G13" s="27"/>
      <c r="H13" s="27"/>
    </row>
    <row r="14" spans="1:11" x14ac:dyDescent="0.2">
      <c r="A14" s="27"/>
      <c r="B14" s="27"/>
      <c r="C14" s="27"/>
      <c r="D14" s="27"/>
      <c r="E14" s="27"/>
      <c r="F14" s="27"/>
      <c r="G14" s="27"/>
      <c r="H14" s="27"/>
    </row>
    <row r="15" spans="1:11" x14ac:dyDescent="0.2">
      <c r="A15" s="27"/>
      <c r="B15" s="27"/>
      <c r="C15" s="27"/>
      <c r="D15" s="27"/>
      <c r="E15" s="27"/>
      <c r="F15" s="27"/>
      <c r="G15" s="27"/>
      <c r="H15" s="27"/>
    </row>
    <row r="16" spans="1:11" x14ac:dyDescent="0.2">
      <c r="A16" s="27"/>
      <c r="B16" s="27"/>
      <c r="C16" s="27"/>
      <c r="D16" s="27"/>
      <c r="E16" s="27"/>
      <c r="F16" s="27"/>
      <c r="G16" s="27"/>
      <c r="H16" s="27"/>
    </row>
    <row r="17" spans="1:8" x14ac:dyDescent="0.2">
      <c r="A17" s="27"/>
      <c r="B17" s="27"/>
      <c r="C17" s="27"/>
      <c r="D17" s="27"/>
      <c r="E17" s="27"/>
      <c r="F17" s="27"/>
      <c r="G17" s="27"/>
      <c r="H17" s="27"/>
    </row>
    <row r="18" spans="1:8" x14ac:dyDescent="0.2">
      <c r="A18" s="27"/>
      <c r="B18" s="27"/>
      <c r="C18" s="27"/>
      <c r="D18" s="27"/>
      <c r="E18" s="27"/>
      <c r="F18" s="27"/>
      <c r="G18" s="27"/>
      <c r="H18" s="27"/>
    </row>
    <row r="19" spans="1:8" x14ac:dyDescent="0.2">
      <c r="A19" s="27"/>
      <c r="B19" s="27"/>
      <c r="C19" s="27"/>
      <c r="D19" s="27"/>
      <c r="E19" s="27"/>
      <c r="F19" s="27"/>
      <c r="G19" s="27"/>
      <c r="H19" s="27"/>
    </row>
    <row r="20" spans="1:8" x14ac:dyDescent="0.2">
      <c r="A20" s="27"/>
      <c r="B20" s="27"/>
      <c r="C20" s="27"/>
      <c r="D20" s="27"/>
      <c r="E20" s="27"/>
      <c r="F20" s="27"/>
      <c r="G20" s="27"/>
      <c r="H20" s="27"/>
    </row>
    <row r="28" spans="1:8" x14ac:dyDescent="0.2">
      <c r="H28" s="16" t="s">
        <v>4</v>
      </c>
    </row>
  </sheetData>
  <mergeCells count="12">
    <mergeCell ref="A1:I1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B4:I4"/>
    <mergeCell ref="D5:H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Образование</vt:lpstr>
      <vt:lpstr>Культура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Казарова Е.А.</cp:lastModifiedBy>
  <cp:lastPrinted>2022-06-05T23:47:50Z</cp:lastPrinted>
  <dcterms:created xsi:type="dcterms:W3CDTF">2013-04-11T05:10:53Z</dcterms:created>
  <dcterms:modified xsi:type="dcterms:W3CDTF">2022-06-05T23:52:26Z</dcterms:modified>
</cp:coreProperties>
</file>