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1" i="3"/>
  <c r="F11" i="3"/>
  <c r="H13" i="2"/>
  <c r="I13" i="2"/>
  <c r="G13" i="2"/>
  <c r="F13" i="2"/>
  <c r="E13" i="2"/>
  <c r="D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<sst xmlns="http://schemas.openxmlformats.org/spreadsheetml/2006/main" count="38" uniqueCount="31">
  <si>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</si>
  <si>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</si>
  <si>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</si>
  <si>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</si>
  <si>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</si>
  <si>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</si>
  <si>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</si>
  <si>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</si>
  <si>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</si>
  <si>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</si>
  <si>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</si>
  <si>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</si>
  <si>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</si>
  <si>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</si>
  <si>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</si>
  <si>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</si>
  <si>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</si>
  <si>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</si>
  <si>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</si>
  <si>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</si>
  <si>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</si>
  <si>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</si>
  <si>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</si>
  <si>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</si>
  <si>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</si>
  <si>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</si>
  <si>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</si>
  <si>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</si>
  <si>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</si>
  <si>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октябрь 2020 года  (нарастающим итогом)</t>
  </si>
  <si>
    <t>За январь -октябрь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</si>
</sst>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1" fontId="0" fillId="0" borderId="0" xfId="0" applyNumberForma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justify" wrapText="1"/>
    </xf>
    <xf numFmtId="0" fontId="6" fillId="0" borderId="0" xfId="0" applyFont="1" applyBorder="1" applyAlignment="1"/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horizontal="left" wrapText="1"/>
    </xf>
    <xf numFmtId="164" fontId="0" fillId="0" borderId="0" xfId="1" applyFont="1" applyBorder="1" applyAlignment="1">
      <alignment wrapText="1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46"/>
  <sheetViews>
    <sheetView tabSelected="1" workbookViewId="0">
      <selection activeCell="F28" sqref="F27:F2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6" x14ac:dyDescent="0.2">
      <c r="A1" s="29" t="s">
        <v>3</v>
      </c>
      <c r="B1" s="26"/>
      <c r="C1" s="26"/>
      <c r="D1" s="26"/>
      <c r="E1" s="26"/>
      <c r="F1" s="26"/>
      <c r="G1" s="26"/>
      <c r="H1" s="26"/>
      <c r="I1" s="26"/>
    </row>
    <row r="2" spans="1:16" x14ac:dyDescent="0.2">
      <c r="A2" s="4"/>
      <c r="B2" s="5"/>
      <c r="C2" s="5"/>
      <c r="D2" s="5"/>
      <c r="E2" s="5"/>
      <c r="F2" s="5"/>
      <c r="G2" s="5"/>
      <c r="H2" s="5"/>
      <c r="I2" s="5"/>
    </row>
    <row r="3" spans="1:16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6" ht="13.5" thickBot="1" x14ac:dyDescent="0.25">
      <c r="D4" s="16"/>
      <c r="E4" s="16" t="s">
        <v>26</v>
      </c>
      <c r="F4" s="25"/>
    </row>
    <row r="5" spans="1:16" x14ac:dyDescent="0.2">
      <c r="D5" s="42" t="s">
        <v>13</v>
      </c>
      <c r="E5" s="43"/>
      <c r="F5" s="43"/>
      <c r="G5" s="43"/>
      <c r="H5" s="43"/>
    </row>
    <row r="6" spans="1:16" x14ac:dyDescent="0.2">
      <c r="D6" s="6"/>
      <c r="E6" s="6"/>
    </row>
    <row r="7" spans="1:16" ht="18" customHeight="1" x14ac:dyDescent="0.2">
      <c r="A7" s="31" t="s">
        <v>0</v>
      </c>
      <c r="B7" s="34" t="s">
        <v>16</v>
      </c>
      <c r="C7" s="39" t="s">
        <v>17</v>
      </c>
      <c r="D7" s="27" t="s">
        <v>30</v>
      </c>
      <c r="E7" s="37"/>
      <c r="F7" s="37"/>
      <c r="G7" s="37"/>
      <c r="H7" s="37"/>
      <c r="I7" s="38"/>
    </row>
    <row r="8" spans="1:16" ht="55.5" customHeight="1" x14ac:dyDescent="0.2">
      <c r="A8" s="32"/>
      <c r="B8" s="35"/>
      <c r="C8" s="40"/>
      <c r="D8" s="27" t="s">
        <v>21</v>
      </c>
      <c r="E8" s="28"/>
      <c r="F8" s="27" t="s">
        <v>22</v>
      </c>
      <c r="G8" s="38"/>
      <c r="H8" s="34" t="s">
        <v>20</v>
      </c>
      <c r="I8" s="34" t="s">
        <v>23</v>
      </c>
    </row>
    <row r="9" spans="1:16" ht="61.5" customHeight="1" x14ac:dyDescent="0.2">
      <c r="A9" s="33"/>
      <c r="B9" s="36"/>
      <c r="C9" s="41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6" ht="25.5" x14ac:dyDescent="0.2">
      <c r="A11" s="7">
        <v>1</v>
      </c>
      <c r="B11" s="8" t="s">
        <v>15</v>
      </c>
      <c r="C11" s="2">
        <v>5</v>
      </c>
      <c r="D11" s="3">
        <v>330.9</v>
      </c>
      <c r="E11" s="3">
        <v>180.4</v>
      </c>
      <c r="F11" s="23">
        <v>162380.1</v>
      </c>
      <c r="G11" s="23">
        <v>106099.5</v>
      </c>
      <c r="H11" s="14">
        <f t="shared" ref="H11:I13" si="0">F11/D11/10*1000</f>
        <v>49072.257479601089</v>
      </c>
      <c r="I11" s="14">
        <f t="shared" si="0"/>
        <v>58813.470066518843</v>
      </c>
      <c r="J11" s="56"/>
      <c r="K11" s="12"/>
    </row>
    <row r="12" spans="1:16" ht="25.5" x14ac:dyDescent="0.2">
      <c r="A12" s="7">
        <v>2</v>
      </c>
      <c r="B12" s="8" t="s">
        <v>6</v>
      </c>
      <c r="C12" s="2">
        <v>6</v>
      </c>
      <c r="D12" s="3">
        <v>407.5</v>
      </c>
      <c r="E12" s="3">
        <v>158</v>
      </c>
      <c r="F12" s="23">
        <v>154668.5</v>
      </c>
      <c r="G12" s="23">
        <v>80327.199999999997</v>
      </c>
      <c r="H12" s="14">
        <f t="shared" si="0"/>
        <v>37955.460122699384</v>
      </c>
      <c r="I12" s="14">
        <f t="shared" si="0"/>
        <v>50839.999999999993</v>
      </c>
      <c r="J12" s="56"/>
      <c r="K12" s="12"/>
    </row>
    <row r="13" spans="1:16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54.3+35.9</f>
        <v>90.199999999999989</v>
      </c>
      <c r="E13" s="20">
        <f>29.9+22.3</f>
        <v>52.2</v>
      </c>
      <c r="F13" s="24">
        <f>26544.7+18245.9+59.4</f>
        <v>44850.000000000007</v>
      </c>
      <c r="G13" s="24">
        <f>17062.4+12724.6+1</f>
        <v>29788</v>
      </c>
      <c r="H13" s="21">
        <f t="shared" si="0"/>
        <v>49722.838137472296</v>
      </c>
      <c r="I13" s="21">
        <f t="shared" si="0"/>
        <v>57065.134099616858</v>
      </c>
      <c r="K13" s="58"/>
    </row>
    <row r="14" spans="1:16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6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6" spans="1:16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  <c r="O18" s="12"/>
      <c r="P18" s="12"/>
    </row>
    <row r="19" spans="1:16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  <c r="O19" s="12"/>
      <c r="P19" s="12"/>
    </row>
    <row r="20" spans="1:16" ht="16.5" x14ac:dyDescent="0.25">
      <c r="A20" s="12"/>
      <c r="B20" s="51"/>
      <c r="C20" s="5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  <c r="O21" s="12"/>
      <c r="P21" s="12"/>
    </row>
    <row r="22" spans="1:16" ht="16.5" x14ac:dyDescent="0.25">
      <c r="A22" s="12"/>
      <c r="B22" s="51"/>
      <c r="C22" s="5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52"/>
      <c r="B23" s="52"/>
      <c r="C23" s="5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54"/>
      <c r="B24" s="54"/>
      <c r="C24" s="54"/>
      <c r="D24" s="54"/>
      <c r="E24" s="54"/>
      <c r="F24" s="54"/>
      <c r="G24" s="54"/>
      <c r="H24" s="54"/>
      <c r="I24" s="54"/>
      <c r="J24" s="12"/>
      <c r="K24" s="12"/>
      <c r="L24" s="12"/>
      <c r="M24" s="12"/>
      <c r="N24" s="12"/>
      <c r="O24" s="12"/>
      <c r="P24" s="12"/>
    </row>
    <row r="25" spans="1:16" x14ac:dyDescent="0.2">
      <c r="A25" s="52"/>
      <c r="B25" s="52"/>
      <c r="C25" s="5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57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</sheetData>
  <mergeCells count="19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25:C25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opLeftCell="A10" workbookViewId="0">
      <selection activeCell="K11" sqref="K1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9" t="s">
        <v>5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</row>
    <row r="4" spans="1:11" ht="18.75" customHeight="1" x14ac:dyDescent="0.25">
      <c r="A4" s="10"/>
      <c r="B4" s="30" t="s">
        <v>26</v>
      </c>
      <c r="C4" s="30"/>
      <c r="D4" s="30"/>
      <c r="E4" s="30"/>
      <c r="F4" s="30"/>
      <c r="G4" s="30"/>
      <c r="H4" s="30"/>
      <c r="I4" s="30"/>
    </row>
    <row r="5" spans="1:11" x14ac:dyDescent="0.2">
      <c r="D5" s="42" t="s">
        <v>13</v>
      </c>
      <c r="E5" s="44"/>
      <c r="F5" s="44"/>
      <c r="G5" s="44"/>
      <c r="H5" s="44"/>
    </row>
    <row r="7" spans="1:11" ht="21" customHeight="1" x14ac:dyDescent="0.2">
      <c r="A7" s="31" t="s">
        <v>0</v>
      </c>
      <c r="B7" s="34" t="s">
        <v>10</v>
      </c>
      <c r="C7" s="39" t="s">
        <v>14</v>
      </c>
      <c r="D7" s="27" t="s">
        <v>29</v>
      </c>
      <c r="E7" s="37"/>
      <c r="F7" s="37"/>
      <c r="G7" s="37"/>
      <c r="H7" s="37"/>
      <c r="I7" s="38"/>
    </row>
    <row r="8" spans="1:11" ht="45" customHeight="1" x14ac:dyDescent="0.2">
      <c r="A8" s="32"/>
      <c r="B8" s="35"/>
      <c r="C8" s="40"/>
      <c r="D8" s="27" t="s">
        <v>18</v>
      </c>
      <c r="E8" s="28"/>
      <c r="F8" s="27" t="s">
        <v>19</v>
      </c>
      <c r="G8" s="38"/>
      <c r="H8" s="34" t="s">
        <v>20</v>
      </c>
      <c r="I8" s="34" t="s">
        <v>27</v>
      </c>
    </row>
    <row r="9" spans="1:11" ht="49.5" customHeight="1" x14ac:dyDescent="0.2">
      <c r="A9" s="33"/>
      <c r="B9" s="36"/>
      <c r="C9" s="41"/>
      <c r="D9" s="2" t="s">
        <v>8</v>
      </c>
      <c r="E9" s="2" t="s">
        <v>12</v>
      </c>
      <c r="F9" s="2" t="s">
        <v>2</v>
      </c>
      <c r="G9" s="2" t="s">
        <v>9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28</v>
      </c>
      <c r="C11" s="2">
        <v>5</v>
      </c>
      <c r="D11" s="3">
        <v>60.9</v>
      </c>
      <c r="E11" s="3">
        <v>34.700000000000003</v>
      </c>
      <c r="F11" s="14">
        <f>31001.6+6</f>
        <v>31007.599999999999</v>
      </c>
      <c r="G11" s="14">
        <f>17785.8+6</f>
        <v>17791.8</v>
      </c>
      <c r="H11" s="14">
        <f>F11/D11/10*1000</f>
        <v>50915.599343185546</v>
      </c>
      <c r="I11" s="14">
        <f>G11/E11/10*1000</f>
        <v>51273.19884726224</v>
      </c>
      <c r="J11" s="56"/>
      <c r="K11" s="12"/>
    </row>
    <row r="12" spans="1:11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</row>
    <row r="16" spans="1:11" ht="52.5" customHeight="1" x14ac:dyDescent="0.2">
      <c r="A16" s="47"/>
      <c r="B16" s="47"/>
      <c r="C16" s="47"/>
      <c r="D16" s="47"/>
      <c r="E16" s="47"/>
      <c r="F16" s="47"/>
      <c r="G16" s="47"/>
      <c r="H16" s="47"/>
      <c r="I16" s="46"/>
    </row>
    <row r="17" spans="1:9" ht="19.5" customHeight="1" x14ac:dyDescent="0.2">
      <c r="A17" s="47"/>
      <c r="B17" s="47"/>
      <c r="C17" s="47"/>
      <c r="D17" s="47"/>
      <c r="E17" s="47"/>
      <c r="F17" s="47"/>
      <c r="G17" s="47"/>
      <c r="H17" s="47"/>
      <c r="I17" s="12"/>
    </row>
    <row r="18" spans="1:9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</row>
    <row r="19" spans="1:9" ht="16.5" x14ac:dyDescent="0.25">
      <c r="A19" s="12"/>
      <c r="B19" s="51"/>
      <c r="C19" s="51"/>
      <c r="D19" s="12"/>
      <c r="E19" s="12"/>
      <c r="F19" s="12"/>
      <c r="G19" s="12"/>
      <c r="H19" s="12"/>
      <c r="I19" s="12"/>
    </row>
    <row r="20" spans="1:9" x14ac:dyDescent="0.2">
      <c r="A20" s="52"/>
      <c r="B20" s="52"/>
      <c r="C20" s="52"/>
      <c r="D20" s="12"/>
      <c r="E20" s="12"/>
      <c r="F20" s="12"/>
      <c r="G20" s="12"/>
      <c r="H20" s="12"/>
      <c r="I20" s="12"/>
    </row>
    <row r="21" spans="1:9" x14ac:dyDescent="0.2">
      <c r="A21" s="53"/>
      <c r="B21" s="53"/>
      <c r="C21" s="53"/>
      <c r="D21" s="53"/>
      <c r="E21" s="53"/>
      <c r="F21" s="53"/>
      <c r="G21" s="53"/>
      <c r="H21" s="53"/>
      <c r="I21" s="12"/>
    </row>
    <row r="22" spans="1:9" x14ac:dyDescent="0.2">
      <c r="A22" s="54"/>
      <c r="B22" s="54"/>
      <c r="C22" s="54"/>
      <c r="D22" s="54"/>
      <c r="E22" s="54"/>
      <c r="F22" s="54"/>
      <c r="G22" s="54"/>
      <c r="H22" s="54"/>
      <c r="I22" s="54"/>
    </row>
    <row r="23" spans="1:9" x14ac:dyDescent="0.2">
      <c r="A23" s="53"/>
      <c r="B23" s="53"/>
      <c r="C23" s="53"/>
      <c r="D23" s="53"/>
      <c r="E23" s="53"/>
      <c r="F23" s="53"/>
      <c r="G23" s="53"/>
      <c r="H23" s="53"/>
      <c r="I23" s="12"/>
    </row>
    <row r="24" spans="1:9" x14ac:dyDescent="0.2">
      <c r="A24" s="53"/>
      <c r="B24" s="53"/>
      <c r="C24" s="53"/>
      <c r="D24" s="53"/>
      <c r="E24" s="53"/>
      <c r="F24" s="53"/>
      <c r="G24" s="53"/>
      <c r="H24" s="53"/>
      <c r="I24" s="12"/>
    </row>
    <row r="25" spans="1:9" x14ac:dyDescent="0.2">
      <c r="A25" s="53"/>
      <c r="B25" s="53"/>
      <c r="C25" s="53"/>
      <c r="D25" s="53"/>
      <c r="E25" s="53"/>
      <c r="F25" s="53"/>
      <c r="G25" s="53"/>
      <c r="H25" s="53"/>
      <c r="I25" s="12"/>
    </row>
    <row r="26" spans="1:9" x14ac:dyDescent="0.2">
      <c r="A26" s="53"/>
      <c r="B26" s="53"/>
      <c r="C26" s="53"/>
      <c r="D26" s="53"/>
      <c r="E26" s="53"/>
      <c r="F26" s="53"/>
      <c r="G26" s="53"/>
      <c r="H26" s="53"/>
      <c r="I26" s="12"/>
    </row>
    <row r="27" spans="1:9" x14ac:dyDescent="0.2">
      <c r="A27" s="53"/>
      <c r="B27" s="53"/>
      <c r="C27" s="53"/>
      <c r="D27" s="53"/>
      <c r="E27" s="55"/>
      <c r="F27" s="53"/>
      <c r="G27" s="53"/>
      <c r="H27" s="53"/>
      <c r="I27" s="55"/>
    </row>
    <row r="28" spans="1:9" x14ac:dyDescent="0.2">
      <c r="A28" s="53"/>
      <c r="B28" s="53"/>
      <c r="C28" s="53"/>
      <c r="D28" s="53"/>
      <c r="E28" s="55"/>
      <c r="F28" s="53"/>
      <c r="G28" s="53"/>
      <c r="H28" s="53"/>
      <c r="I28" s="55"/>
    </row>
    <row r="29" spans="1:9" x14ac:dyDescent="0.2">
      <c r="A29" s="53"/>
      <c r="B29" s="53"/>
      <c r="C29" s="53"/>
      <c r="D29" s="53"/>
      <c r="E29" s="55"/>
      <c r="F29" s="53"/>
      <c r="G29" s="53"/>
      <c r="H29" s="53"/>
      <c r="I29" s="55"/>
    </row>
    <row r="30" spans="1:9" x14ac:dyDescent="0.2">
      <c r="A30" s="53"/>
      <c r="B30" s="53"/>
      <c r="C30" s="53"/>
      <c r="D30" s="53"/>
      <c r="E30" s="53"/>
      <c r="F30" s="53"/>
      <c r="G30" s="53"/>
      <c r="H30" s="53"/>
      <c r="I30" s="53"/>
    </row>
    <row r="31" spans="1:9" x14ac:dyDescent="0.2">
      <c r="A31" s="53"/>
      <c r="B31" s="53"/>
      <c r="C31" s="53"/>
      <c r="D31" s="53"/>
      <c r="E31" s="53"/>
      <c r="F31" s="53"/>
      <c r="G31" s="53"/>
      <c r="H31" s="53"/>
      <c r="I31" s="53"/>
    </row>
    <row r="32" spans="1:9" x14ac:dyDescent="0.2">
      <c r="A32" s="53"/>
      <c r="B32" s="53"/>
      <c r="C32" s="53"/>
      <c r="D32" s="53"/>
      <c r="E32" s="53"/>
      <c r="F32" s="53"/>
      <c r="G32" s="53"/>
      <c r="H32" s="53"/>
      <c r="I32" s="12"/>
    </row>
    <row r="33" spans="1:9" x14ac:dyDescent="0.2">
      <c r="A33" s="53"/>
      <c r="B33" s="53"/>
      <c r="C33" s="53"/>
      <c r="D33" s="53"/>
      <c r="E33" s="53"/>
      <c r="F33" s="53"/>
      <c r="G33" s="53"/>
      <c r="H33" s="53"/>
      <c r="I33" s="12"/>
    </row>
    <row r="34" spans="1:9" x14ac:dyDescent="0.2">
      <c r="A34" s="53"/>
      <c r="B34" s="53"/>
      <c r="C34" s="53"/>
      <c r="D34" s="53"/>
      <c r="E34" s="53"/>
      <c r="F34" s="53"/>
      <c r="G34" s="53"/>
      <c r="H34" s="53"/>
      <c r="I34" s="12"/>
    </row>
    <row r="35" spans="1:9" x14ac:dyDescent="0.2">
      <c r="A35" s="53"/>
      <c r="B35" s="53"/>
      <c r="C35" s="53"/>
      <c r="D35" s="53"/>
      <c r="E35" s="53"/>
      <c r="F35" s="53"/>
      <c r="G35" s="53"/>
      <c r="H35" s="53"/>
      <c r="I35" s="12"/>
    </row>
    <row r="36" spans="1:9" x14ac:dyDescent="0.2">
      <c r="A36" s="53"/>
      <c r="B36" s="53"/>
      <c r="C36" s="53"/>
      <c r="D36" s="53"/>
      <c r="E36" s="53"/>
      <c r="F36" s="53"/>
      <c r="G36" s="53"/>
      <c r="H36" s="53"/>
      <c r="I36" s="12"/>
    </row>
    <row r="37" spans="1:9" x14ac:dyDescent="0.2">
      <c r="A37" s="53"/>
      <c r="B37" s="53"/>
      <c r="C37" s="53"/>
      <c r="D37" s="53"/>
      <c r="E37" s="53"/>
      <c r="F37" s="53"/>
      <c r="G37" s="53"/>
      <c r="H37" s="53"/>
      <c r="I37" s="12"/>
    </row>
    <row r="38" spans="1:9" x14ac:dyDescent="0.2">
      <c r="A38" s="53"/>
      <c r="B38" s="53"/>
      <c r="C38" s="53"/>
      <c r="D38" s="53"/>
      <c r="E38" s="53"/>
      <c r="F38" s="53"/>
      <c r="G38" s="53"/>
      <c r="H38" s="53"/>
      <c r="I38" s="12"/>
    </row>
    <row r="39" spans="1:9" x14ac:dyDescent="0.2">
      <c r="A39" s="53"/>
      <c r="B39" s="53"/>
      <c r="C39" s="53"/>
      <c r="D39" s="53"/>
      <c r="E39" s="53"/>
      <c r="F39" s="53"/>
      <c r="G39" s="53"/>
      <c r="H39" s="53"/>
      <c r="I39" s="12"/>
    </row>
    <row r="40" spans="1:9" x14ac:dyDescent="0.2">
      <c r="A40" s="53"/>
      <c r="B40" s="53"/>
      <c r="C40" s="53"/>
      <c r="D40" s="53"/>
      <c r="E40" s="53"/>
      <c r="F40" s="53"/>
      <c r="G40" s="53"/>
      <c r="H40" s="53"/>
      <c r="I40" s="12"/>
    </row>
    <row r="41" spans="1:9" x14ac:dyDescent="0.2">
      <c r="A41" s="53"/>
      <c r="B41" s="53"/>
      <c r="C41" s="53"/>
      <c r="D41" s="53"/>
      <c r="E41" s="53"/>
      <c r="F41" s="53"/>
      <c r="G41" s="53"/>
      <c r="H41" s="53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12"/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2020-11-05T12:24:51Z</cp:lastPrinted>
  <dcterms:created xsi:type="dcterms:W3CDTF">2013-04-11T05:10:53Z</dcterms:created>
  <dcterms:modified xsi:type="dcterms:W3CDTF">2020-12-07T01:41:43Z</dcterms:modified>
</cp:coreProperties>
</file>