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85" windowWidth="14805" windowHeight="7830"/>
  </bookViews>
  <sheets>
    <sheet name="Лист2" sheetId="2" r:id="rId1"/>
  </sheets>
  <calcPr calcId="145621"/>
</workbook>
</file>

<file path=xl/calcChain.xml><?xml version="1.0" encoding="utf-8"?>
<calcChain xmlns="http://schemas.openxmlformats.org/spreadsheetml/2006/main">
  <c r="O18" i="2" l="1"/>
  <c r="M18" i="2"/>
  <c r="K18" i="2"/>
  <c r="K64" i="2" l="1"/>
  <c r="M64" i="2"/>
  <c r="O64" i="2"/>
  <c r="I36" i="2" l="1"/>
  <c r="G36" i="2"/>
  <c r="E36" i="2"/>
  <c r="I34" i="2"/>
  <c r="G34" i="2"/>
  <c r="E34" i="2"/>
  <c r="M38" i="2" l="1"/>
  <c r="O38" i="2"/>
  <c r="K38" i="2"/>
</calcChain>
</file>

<file path=xl/sharedStrings.xml><?xml version="1.0" encoding="utf-8"?>
<sst xmlns="http://schemas.openxmlformats.org/spreadsheetml/2006/main" count="77" uniqueCount="54">
  <si>
    <t>Наименование муниципальных услуг (выполнение работ)</t>
  </si>
  <si>
    <t>Итого:</t>
  </si>
  <si>
    <t>Спортивная подготовка по олимпийским видам спорта</t>
  </si>
  <si>
    <t>Спортивная подготовка по неолимпийским видам спорта</t>
  </si>
  <si>
    <t xml:space="preserve">Организация и проведение спортивно-оздоровительной работы по развитию физической культуры и спорта среди различных групп населения </t>
  </si>
  <si>
    <t>Организация и проведение физкультурных и спортивных мероприятий в рамках Всероссийского физкультурно-спортивного комплекса "Готов к труду и обороне (ГТО)"</t>
  </si>
  <si>
    <t>Обеспечение участия лиц, проходящих спортивную подготовку в спортивных соревнованиях</t>
  </si>
  <si>
    <t>Ведение бухгалтерского учета бюджетными учреждениями, формирование регистров бухгалтерского учета</t>
  </si>
  <si>
    <t>Формирование финансовой (бухгалтерской) отчетности бюджетных и автономных учреждений</t>
  </si>
  <si>
    <t>Управление образования Администрации города Тынды</t>
  </si>
  <si>
    <t xml:space="preserve">Реализация дополнительных общеобразвивающих   программ  </t>
  </si>
  <si>
    <t>Реализация дополнительных общеобразовательных предпрофессиональных программ в области искусств</t>
  </si>
  <si>
    <t>Показ (организация показа)  концертов и концертных программ</t>
  </si>
  <si>
    <t xml:space="preserve">Организация деятельности клубных формирований и формирований народного творчества </t>
  </si>
  <si>
    <t>Создание экспозиций (выставок)</t>
  </si>
  <si>
    <t>Библиотечное, библиографическое и информационное обслуживание пользователей библиотеки</t>
  </si>
  <si>
    <t>Формирование, учет, изучение, обеспечение физического сохранения и безопасности фондов библиотеки фондов библиотек, включая оцифровку фондов</t>
  </si>
  <si>
    <t>Библиографическая обработка документов и создание каталогов</t>
  </si>
  <si>
    <t>Показ (организация показа) спектаклей (театральных постановок)</t>
  </si>
  <si>
    <t>Создание спектаклей</t>
  </si>
  <si>
    <t>Организация показа концертов и концертных программ</t>
  </si>
  <si>
    <t>Обеспечение сохранности и учет архивных документов</t>
  </si>
  <si>
    <t>Комплектование архивными документами</t>
  </si>
  <si>
    <t>Формирование финансовой (бухгалтерской) отчетности  бюджетных и автономных учреждений</t>
  </si>
  <si>
    <t>Планируемые объемы субсидии на финансовое обеспечение выполнения муниципальных заданий на оказание соответствующих муниципальных услуг(выполнение работ) (рублей)</t>
  </si>
  <si>
    <t>Планируемые объемы оказания муниципальных услуг (работ) на очередной финансовый год и плановый период</t>
  </si>
  <si>
    <t>Публичный показ музейных предметов, музейных коллекций</t>
  </si>
  <si>
    <t>Показ кинофильмов</t>
  </si>
  <si>
    <t>Формирование, учет, изучение, обеспечение физического сохранения и безопасности музейных предметов и музейных коллекций</t>
  </si>
  <si>
    <t>2021 год</t>
  </si>
  <si>
    <t>Управление молодежной и семейной политики, физической  культуры и спорта Администрации города Тынды</t>
  </si>
  <si>
    <t>Ведение бухгалтерского учета бюджетными и автономными учреждениями, формирование регистров бухгалтерского учета</t>
  </si>
  <si>
    <t>2022 год</t>
  </si>
  <si>
    <t>Управление культуры, исскуства, кинофикации и архивного дела Администрации города Тынды</t>
  </si>
  <si>
    <t>2023 год</t>
  </si>
  <si>
    <t>Организация мероприятий, направленных на профилактику асоциального и деструктивного поведения подростков и молодежи, поддержка детей и молодежи, находящейся в социально-опасном положении</t>
  </si>
  <si>
    <t>Организация досуга детей, подростков и молодежи</t>
  </si>
  <si>
    <t>Организация мероприятий в сфере молодежной политики, направленных на формирование системы развития талантливой и инициативной молодежи, создание условий для самореализации подростков и молодежи, развитие творческого, профессионального, интеллектуального потенциалов подростков и молодежи</t>
  </si>
  <si>
    <t>Организация мероприятий в сфере молодежной политики, направленных на гражданское и патриотическое воспитание молодежи, воспитание толерантности в молодежной среде, формирование правовых, культурных и нравственных ценностей среди молодежи</t>
  </si>
  <si>
    <t>Организация мероприятий в сфере молодежной политики, направленных на вовлечение молодежи в инновационную, предпринимательскую, добровольческую деятельность, а также на развитие гражданской активности молодежи и формирование здорового образа жизни</t>
  </si>
  <si>
    <t>Присмотр и уход (чел.)</t>
  </si>
  <si>
    <t>Реализация основных общеобразовательных программ дошкольного образования (чел.)</t>
  </si>
  <si>
    <t>Реализация основных общеобразовательных программ начального общего образования (чел.)</t>
  </si>
  <si>
    <t>Реализация основных общеобразовательных программ основного общего образования (чел.)</t>
  </si>
  <si>
    <t>Реализация основных общеобразовательных программ среднего общего образования (чел.)</t>
  </si>
  <si>
    <t>Организация отдыха детей и молодёжи (чел.)</t>
  </si>
  <si>
    <t>Организация отдыха детей и молодёжи (человеко-часы)</t>
  </si>
  <si>
    <t>Реализация дополнительных  общеразвивающих программ (человеко-часы)</t>
  </si>
  <si>
    <t>Реализация дополнительных  общеразвивающих программ (персонифицированное финансирование),(человеко-часы)</t>
  </si>
  <si>
    <t>Ведение бухгалтерского учета бюджетными учреждениями, формирование регистров бухгалтерского учета (кол-во док.)</t>
  </si>
  <si>
    <t>Формирование финансовой (бухгалтерской) отчетности бюджетных и автономных учреждений (кол-во док.)</t>
  </si>
  <si>
    <t>Содержание (эксплуатация) имущества, находящегося в государственной (муниципальной) собственности (тыс. кв. м)</t>
  </si>
  <si>
    <t>Методическое обеспечение образовательной деятельности (кол-во мероприятий)</t>
  </si>
  <si>
    <t xml:space="preserve">Предоставление архивных справок и копий документов, связанных с социальной защитой граждан, предусматривающей их пенсионное обеспечение, а также получение льгот и компенсаций в соответствии с законодательством Российской Федерации и международными обязательствами РФ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</si>
</sst>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₽_-;\-* #,##0.00\ _₽_-;_-* &quot;-&quot;??\ _₽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sz val="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7">
    <xf numFmtId="0" fontId="0" fillId="0" borderId="0" xfId="0"/>
    <xf numFmtId="0" fontId="3" fillId="0" borderId="0" xfId="0" applyFont="1" applyFill="1"/>
    <xf numFmtId="0" fontId="0" fillId="0" borderId="0" xfId="0" applyFill="1"/>
    <xf numFmtId="0" fontId="7" fillId="0" borderId="0" xfId="0" applyFont="1" applyFill="1"/>
    <xf numFmtId="0" fontId="3" fillId="0" borderId="0" xfId="0" applyFont="1" applyFill="1" applyAlignment="1">
      <alignment horizontal="left"/>
    </xf>
    <xf numFmtId="0" fontId="2" fillId="0" borderId="0" xfId="0" applyFont="1" applyFill="1" applyAlignment="1">
      <alignment horizontal="left"/>
    </xf>
    <xf numFmtId="0" fontId="3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4" fontId="3" fillId="0" borderId="0" xfId="0" applyNumberFormat="1" applyFont="1" applyFill="1"/>
    <xf numFmtId="43" fontId="8" fillId="0" borderId="0" xfId="0" applyNumberFormat="1" applyFont="1" applyFill="1"/>
    <xf numFmtId="43" fontId="4" fillId="0" borderId="2" xfId="0" applyNumberFormat="1" applyFont="1" applyFill="1" applyBorder="1" applyAlignment="1">
      <alignment horizontal="center"/>
    </xf>
    <xf numFmtId="2" fontId="4" fillId="0" borderId="2" xfId="0" applyNumberFormat="1" applyFont="1" applyFill="1" applyBorder="1" applyAlignment="1">
      <alignment horizontal="center"/>
    </xf>
    <xf numFmtId="0" fontId="3" fillId="0" borderId="1" xfId="1" applyNumberFormat="1" applyFont="1" applyFill="1" applyBorder="1" applyAlignment="1">
      <alignment horizontal="center"/>
    </xf>
    <xf numFmtId="43" fontId="3" fillId="0" borderId="3" xfId="1" applyFont="1" applyFill="1" applyBorder="1" applyAlignment="1">
      <alignment horizontal="center"/>
    </xf>
    <xf numFmtId="43" fontId="3" fillId="0" borderId="4" xfId="1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left" vertical="top" wrapText="1"/>
    </xf>
    <xf numFmtId="4" fontId="3" fillId="0" borderId="1" xfId="1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left" vertical="top"/>
    </xf>
    <xf numFmtId="0" fontId="4" fillId="0" borderId="3" xfId="0" applyFont="1" applyFill="1" applyBorder="1" applyAlignment="1">
      <alignment horizontal="left"/>
    </xf>
    <xf numFmtId="0" fontId="4" fillId="0" borderId="5" xfId="0" applyFont="1" applyFill="1" applyBorder="1" applyAlignment="1">
      <alignment horizontal="left"/>
    </xf>
    <xf numFmtId="0" fontId="4" fillId="0" borderId="4" xfId="0" applyFont="1" applyFill="1" applyBorder="1" applyAlignment="1">
      <alignment horizontal="left"/>
    </xf>
    <xf numFmtId="43" fontId="4" fillId="0" borderId="1" xfId="0" applyNumberFormat="1" applyFont="1" applyFill="1" applyBorder="1" applyAlignment="1">
      <alignment horizontal="center"/>
    </xf>
    <xf numFmtId="0" fontId="3" fillId="0" borderId="3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  <xf numFmtId="3" fontId="3" fillId="0" borderId="1" xfId="0" applyNumberFormat="1" applyFont="1" applyFill="1" applyBorder="1" applyAlignment="1">
      <alignment horizontal="center"/>
    </xf>
    <xf numFmtId="0" fontId="3" fillId="0" borderId="8" xfId="0" applyFont="1" applyFill="1" applyBorder="1" applyAlignment="1">
      <alignment horizontal="center"/>
    </xf>
    <xf numFmtId="0" fontId="3" fillId="0" borderId="3" xfId="0" applyFont="1" applyFill="1" applyBorder="1" applyAlignment="1">
      <alignment horizontal="justify" vertical="center" wrapText="1"/>
    </xf>
    <xf numFmtId="0" fontId="3" fillId="0" borderId="5" xfId="0" applyFont="1" applyFill="1" applyBorder="1" applyAlignment="1">
      <alignment horizontal="justify" vertical="center" wrapText="1"/>
    </xf>
    <xf numFmtId="0" fontId="3" fillId="0" borderId="4" xfId="0" applyFont="1" applyFill="1" applyBorder="1" applyAlignment="1">
      <alignment horizontal="justify" vertical="center" wrapText="1"/>
    </xf>
    <xf numFmtId="0" fontId="3" fillId="0" borderId="2" xfId="0" applyFont="1" applyFill="1" applyBorder="1" applyAlignment="1">
      <alignment horizontal="center"/>
    </xf>
    <xf numFmtId="0" fontId="3" fillId="0" borderId="7" xfId="0" applyFont="1" applyFill="1" applyBorder="1" applyAlignment="1">
      <alignment horizontal="center"/>
    </xf>
    <xf numFmtId="0" fontId="3" fillId="0" borderId="6" xfId="0" applyFont="1" applyFill="1" applyBorder="1" applyAlignment="1">
      <alignment horizontal="center"/>
    </xf>
    <xf numFmtId="0" fontId="3" fillId="0" borderId="6" xfId="0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7" xfId="0" applyFont="1" applyFill="1" applyBorder="1" applyAlignment="1">
      <alignment horizontal="center" vertical="top" wrapText="1"/>
    </xf>
    <xf numFmtId="0" fontId="3" fillId="0" borderId="9" xfId="0" applyFont="1" applyFill="1" applyBorder="1" applyAlignment="1">
      <alignment horizontal="center" vertical="top" wrapText="1"/>
    </xf>
    <xf numFmtId="0" fontId="3" fillId="0" borderId="8" xfId="0" applyFont="1" applyFill="1" applyBorder="1" applyAlignment="1">
      <alignment horizontal="center" vertical="top" wrapText="1"/>
    </xf>
    <xf numFmtId="0" fontId="3" fillId="0" borderId="10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/>
    </xf>
    <xf numFmtId="0" fontId="3" fillId="0" borderId="4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 vertical="top" wrapText="1"/>
    </xf>
    <xf numFmtId="4" fontId="4" fillId="0" borderId="1" xfId="0" applyNumberFormat="1" applyFont="1" applyFill="1" applyBorder="1" applyAlignment="1">
      <alignment horizontal="center"/>
    </xf>
    <xf numFmtId="0" fontId="5" fillId="0" borderId="0" xfId="0" applyFont="1" applyFill="1" applyAlignment="1">
      <alignment horizontal="left"/>
    </xf>
    <xf numFmtId="0" fontId="4" fillId="0" borderId="1" xfId="0" applyFont="1" applyFill="1" applyBorder="1" applyAlignment="1">
      <alignment horizontal="center"/>
    </xf>
    <xf numFmtId="4" fontId="6" fillId="0" borderId="1" xfId="0" applyNumberFormat="1" applyFont="1" applyFill="1" applyBorder="1" applyAlignment="1">
      <alignment horizontal="center"/>
    </xf>
    <xf numFmtId="4" fontId="3" fillId="0" borderId="1" xfId="0" applyNumberFormat="1" applyFont="1" applyFill="1" applyBorder="1" applyAlignment="1">
      <alignment horizontal="center"/>
    </xf>
    <xf numFmtId="4" fontId="6" fillId="0" borderId="3" xfId="0" applyNumberFormat="1" applyFont="1" applyFill="1" applyBorder="1" applyAlignment="1">
      <alignment horizontal="center"/>
    </xf>
    <xf numFmtId="0" fontId="0" fillId="0" borderId="4" xfId="0" applyFill="1" applyBorder="1" applyAlignment="1">
      <alignment horizontal="center"/>
    </xf>
    <xf numFmtId="4" fontId="3" fillId="0" borderId="3" xfId="0" applyNumberFormat="1" applyFont="1" applyFill="1" applyBorder="1" applyAlignment="1">
      <alignment horizontal="center"/>
    </xf>
    <xf numFmtId="0" fontId="3" fillId="0" borderId="3" xfId="0" applyFont="1" applyFill="1" applyBorder="1" applyAlignment="1">
      <alignment horizontal="center"/>
    </xf>
    <xf numFmtId="0" fontId="3" fillId="0" borderId="6" xfId="0" applyFont="1" applyFill="1" applyBorder="1" applyAlignment="1">
      <alignment horizontal="justify" vertical="center" wrapText="1"/>
    </xf>
    <xf numFmtId="0" fontId="3" fillId="0" borderId="2" xfId="0" applyFont="1" applyFill="1" applyBorder="1" applyAlignment="1">
      <alignment horizontal="justify" vertical="center" wrapText="1"/>
    </xf>
    <xf numFmtId="0" fontId="3" fillId="0" borderId="7" xfId="0" applyFont="1" applyFill="1" applyBorder="1" applyAlignment="1">
      <alignment horizontal="justify" vertical="center" wrapText="1"/>
    </xf>
    <xf numFmtId="0" fontId="4" fillId="0" borderId="1" xfId="0" applyFont="1" applyFill="1" applyBorder="1" applyAlignment="1">
      <alignment horizontal="left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69"/>
  <sheetViews>
    <sheetView tabSelected="1" topLeftCell="A19" zoomScaleNormal="100" workbookViewId="0">
      <selection activeCell="O27" sqref="O27:P27"/>
    </sheetView>
  </sheetViews>
  <sheetFormatPr defaultRowHeight="15" x14ac:dyDescent="0.25"/>
  <cols>
    <col min="1" max="3" width="9.140625" style="1"/>
    <col min="4" max="4" width="31.5703125" style="1" customWidth="1"/>
    <col min="5" max="10" width="7.7109375" style="1" customWidth="1"/>
    <col min="11" max="11" width="16.140625" style="1" customWidth="1"/>
    <col min="12" max="12" width="9.28515625" style="1" customWidth="1"/>
    <col min="13" max="13" width="16.28515625" style="1" customWidth="1"/>
    <col min="14" max="14" width="9.28515625" style="1" customWidth="1"/>
    <col min="15" max="15" width="15.28515625" style="1" customWidth="1"/>
    <col min="16" max="16" width="9.28515625" style="1" customWidth="1"/>
    <col min="17" max="22" width="8.7109375" style="1" customWidth="1"/>
    <col min="23" max="16384" width="9.140625" style="1"/>
  </cols>
  <sheetData>
    <row r="1" spans="1:16" ht="16.5" customHeight="1" x14ac:dyDescent="0.25">
      <c r="A1" s="18" t="s">
        <v>30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</row>
    <row r="2" spans="1:16" ht="16.5" customHeight="1" x14ac:dyDescent="0.25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</row>
    <row r="3" spans="1:16" ht="15" customHeight="1" x14ac:dyDescent="0.25">
      <c r="A3" s="43" t="s">
        <v>0</v>
      </c>
      <c r="B3" s="43"/>
      <c r="C3" s="43"/>
      <c r="D3" s="43"/>
      <c r="E3" s="43" t="s">
        <v>25</v>
      </c>
      <c r="F3" s="43"/>
      <c r="G3" s="43"/>
      <c r="H3" s="43"/>
      <c r="I3" s="43"/>
      <c r="J3" s="43"/>
      <c r="K3" s="43" t="s">
        <v>24</v>
      </c>
      <c r="L3" s="43"/>
      <c r="M3" s="43"/>
      <c r="N3" s="43"/>
      <c r="O3" s="43"/>
      <c r="P3" s="43"/>
    </row>
    <row r="4" spans="1:16" ht="48" customHeight="1" x14ac:dyDescent="0.25">
      <c r="A4" s="43"/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</row>
    <row r="5" spans="1:16" x14ac:dyDescent="0.25">
      <c r="A5" s="15"/>
      <c r="B5" s="15"/>
      <c r="C5" s="15"/>
      <c r="D5" s="15"/>
      <c r="E5" s="15" t="s">
        <v>29</v>
      </c>
      <c r="F5" s="15"/>
      <c r="G5" s="15" t="s">
        <v>32</v>
      </c>
      <c r="H5" s="15"/>
      <c r="I5" s="15" t="s">
        <v>34</v>
      </c>
      <c r="J5" s="15"/>
      <c r="K5" s="15" t="s">
        <v>29</v>
      </c>
      <c r="L5" s="15"/>
      <c r="M5" s="15" t="s">
        <v>32</v>
      </c>
      <c r="N5" s="15"/>
      <c r="O5" s="15" t="s">
        <v>34</v>
      </c>
      <c r="P5" s="15"/>
    </row>
    <row r="6" spans="1:16" ht="20.25" customHeight="1" x14ac:dyDescent="0.25">
      <c r="A6" s="16" t="s">
        <v>2</v>
      </c>
      <c r="B6" s="16"/>
      <c r="C6" s="16"/>
      <c r="D6" s="16"/>
      <c r="E6" s="15">
        <v>842</v>
      </c>
      <c r="F6" s="15"/>
      <c r="G6" s="15">
        <v>829</v>
      </c>
      <c r="H6" s="15"/>
      <c r="I6" s="15">
        <v>829</v>
      </c>
      <c r="J6" s="15"/>
      <c r="K6" s="17">
        <v>77618497.650000006</v>
      </c>
      <c r="L6" s="17"/>
      <c r="M6" s="17">
        <v>80114202.390000001</v>
      </c>
      <c r="N6" s="17"/>
      <c r="O6" s="17">
        <v>80882630.049999997</v>
      </c>
      <c r="P6" s="17"/>
    </row>
    <row r="7" spans="1:16" ht="23.25" customHeight="1" x14ac:dyDescent="0.25">
      <c r="A7" s="16" t="s">
        <v>3</v>
      </c>
      <c r="B7" s="16"/>
      <c r="C7" s="16"/>
      <c r="D7" s="16"/>
      <c r="E7" s="15">
        <v>74</v>
      </c>
      <c r="F7" s="15"/>
      <c r="G7" s="15">
        <v>85</v>
      </c>
      <c r="H7" s="15"/>
      <c r="I7" s="15">
        <v>85</v>
      </c>
      <c r="J7" s="15"/>
      <c r="K7" s="17">
        <v>2961964.42</v>
      </c>
      <c r="L7" s="17"/>
      <c r="M7" s="17">
        <v>3056646.3</v>
      </c>
      <c r="N7" s="17"/>
      <c r="O7" s="17">
        <v>3083725.38</v>
      </c>
      <c r="P7" s="17"/>
    </row>
    <row r="8" spans="1:16" ht="50.25" customHeight="1" x14ac:dyDescent="0.25">
      <c r="A8" s="16" t="s">
        <v>4</v>
      </c>
      <c r="B8" s="16"/>
      <c r="C8" s="16"/>
      <c r="D8" s="16"/>
      <c r="E8" s="15">
        <v>109</v>
      </c>
      <c r="F8" s="15"/>
      <c r="G8" s="15">
        <v>109</v>
      </c>
      <c r="H8" s="15"/>
      <c r="I8" s="15">
        <v>109</v>
      </c>
      <c r="J8" s="15"/>
      <c r="K8" s="17">
        <v>2347640.86</v>
      </c>
      <c r="L8" s="17"/>
      <c r="M8" s="17">
        <v>2422696.9300000002</v>
      </c>
      <c r="N8" s="17"/>
      <c r="O8" s="17">
        <v>2444206.56</v>
      </c>
      <c r="P8" s="17"/>
    </row>
    <row r="9" spans="1:16" ht="45" customHeight="1" x14ac:dyDescent="0.25">
      <c r="A9" s="16" t="s">
        <v>5</v>
      </c>
      <c r="B9" s="16"/>
      <c r="C9" s="16"/>
      <c r="D9" s="16"/>
      <c r="E9" s="15">
        <v>110</v>
      </c>
      <c r="F9" s="15"/>
      <c r="G9" s="15">
        <v>98</v>
      </c>
      <c r="H9" s="15"/>
      <c r="I9" s="15">
        <v>98</v>
      </c>
      <c r="J9" s="15"/>
      <c r="K9" s="17">
        <v>746511.35999999999</v>
      </c>
      <c r="L9" s="17"/>
      <c r="M9" s="17">
        <v>770374.27</v>
      </c>
      <c r="N9" s="17"/>
      <c r="O9" s="17">
        <v>777199.08</v>
      </c>
      <c r="P9" s="17"/>
    </row>
    <row r="10" spans="1:16" ht="32.25" customHeight="1" x14ac:dyDescent="0.25">
      <c r="A10" s="16" t="s">
        <v>6</v>
      </c>
      <c r="B10" s="16"/>
      <c r="C10" s="16"/>
      <c r="D10" s="16"/>
      <c r="E10" s="15">
        <v>24</v>
      </c>
      <c r="F10" s="15"/>
      <c r="G10" s="15">
        <v>32</v>
      </c>
      <c r="H10" s="15"/>
      <c r="I10" s="15">
        <v>32</v>
      </c>
      <c r="J10" s="15"/>
      <c r="K10" s="17">
        <v>2161972.7200000002</v>
      </c>
      <c r="L10" s="17"/>
      <c r="M10" s="17">
        <v>2231668.58</v>
      </c>
      <c r="N10" s="17"/>
      <c r="O10" s="17">
        <v>2253803.1399999997</v>
      </c>
      <c r="P10" s="17"/>
    </row>
    <row r="11" spans="1:16" ht="34.5" customHeight="1" x14ac:dyDescent="0.25">
      <c r="A11" s="16" t="s">
        <v>31</v>
      </c>
      <c r="B11" s="16"/>
      <c r="C11" s="16"/>
      <c r="D11" s="16"/>
      <c r="E11" s="15">
        <v>186</v>
      </c>
      <c r="F11" s="15"/>
      <c r="G11" s="15">
        <v>186</v>
      </c>
      <c r="H11" s="15"/>
      <c r="I11" s="15">
        <v>186</v>
      </c>
      <c r="J11" s="15"/>
      <c r="K11" s="17">
        <v>2909322.1</v>
      </c>
      <c r="L11" s="17"/>
      <c r="M11" s="17">
        <v>2996803.25</v>
      </c>
      <c r="N11" s="17"/>
      <c r="O11" s="17">
        <v>3001108.49</v>
      </c>
      <c r="P11" s="17"/>
    </row>
    <row r="12" spans="1:16" ht="34.5" customHeight="1" x14ac:dyDescent="0.25">
      <c r="A12" s="16" t="s">
        <v>8</v>
      </c>
      <c r="B12" s="16"/>
      <c r="C12" s="16"/>
      <c r="D12" s="16"/>
      <c r="E12" s="15">
        <v>200</v>
      </c>
      <c r="F12" s="15"/>
      <c r="G12" s="15">
        <v>200</v>
      </c>
      <c r="H12" s="15"/>
      <c r="I12" s="15">
        <v>200</v>
      </c>
      <c r="J12" s="15"/>
      <c r="K12" s="17">
        <v>3128303.32</v>
      </c>
      <c r="L12" s="17"/>
      <c r="M12" s="17">
        <v>3222369.08</v>
      </c>
      <c r="N12" s="17"/>
      <c r="O12" s="17">
        <v>3226998.36</v>
      </c>
      <c r="P12" s="17"/>
    </row>
    <row r="13" spans="1:16" ht="65.25" customHeight="1" x14ac:dyDescent="0.25">
      <c r="A13" s="16" t="s">
        <v>35</v>
      </c>
      <c r="B13" s="16"/>
      <c r="C13" s="16"/>
      <c r="D13" s="16"/>
      <c r="E13" s="15">
        <v>110</v>
      </c>
      <c r="F13" s="15"/>
      <c r="G13" s="15">
        <v>110</v>
      </c>
      <c r="H13" s="15"/>
      <c r="I13" s="15">
        <v>110</v>
      </c>
      <c r="J13" s="15"/>
      <c r="K13" s="17">
        <v>3862631.05</v>
      </c>
      <c r="L13" s="17"/>
      <c r="M13" s="17">
        <v>3993727.56</v>
      </c>
      <c r="N13" s="17"/>
      <c r="O13" s="17">
        <v>4059841.74</v>
      </c>
      <c r="P13" s="17"/>
    </row>
    <row r="14" spans="1:16" ht="23.25" customHeight="1" x14ac:dyDescent="0.25">
      <c r="A14" s="19" t="s">
        <v>36</v>
      </c>
      <c r="B14" s="19"/>
      <c r="C14" s="19"/>
      <c r="D14" s="19"/>
      <c r="E14" s="15">
        <v>76</v>
      </c>
      <c r="F14" s="15"/>
      <c r="G14" s="15">
        <v>76</v>
      </c>
      <c r="H14" s="15"/>
      <c r="I14" s="15">
        <v>76</v>
      </c>
      <c r="J14" s="15"/>
      <c r="K14" s="17">
        <v>2668726.91</v>
      </c>
      <c r="L14" s="17"/>
      <c r="M14" s="17">
        <v>2759302.68</v>
      </c>
      <c r="N14" s="17"/>
      <c r="O14" s="17">
        <v>2804981.56</v>
      </c>
      <c r="P14" s="17"/>
    </row>
    <row r="15" spans="1:16" ht="90.75" customHeight="1" x14ac:dyDescent="0.25">
      <c r="A15" s="16" t="s">
        <v>37</v>
      </c>
      <c r="B15" s="16"/>
      <c r="C15" s="16"/>
      <c r="D15" s="16"/>
      <c r="E15" s="15">
        <v>13</v>
      </c>
      <c r="F15" s="15"/>
      <c r="G15" s="15">
        <v>13</v>
      </c>
      <c r="H15" s="15"/>
      <c r="I15" s="15">
        <v>13</v>
      </c>
      <c r="J15" s="15"/>
      <c r="K15" s="17">
        <v>456492.76</v>
      </c>
      <c r="L15" s="17"/>
      <c r="M15" s="17">
        <v>471985.98</v>
      </c>
      <c r="N15" s="17"/>
      <c r="O15" s="17">
        <v>479799.48</v>
      </c>
      <c r="P15" s="17"/>
    </row>
    <row r="16" spans="1:16" ht="75" customHeight="1" x14ac:dyDescent="0.25">
      <c r="A16" s="16" t="s">
        <v>38</v>
      </c>
      <c r="B16" s="16"/>
      <c r="C16" s="16"/>
      <c r="D16" s="16"/>
      <c r="E16" s="15">
        <v>60</v>
      </c>
      <c r="F16" s="15"/>
      <c r="G16" s="15">
        <v>60</v>
      </c>
      <c r="H16" s="15"/>
      <c r="I16" s="15">
        <v>60</v>
      </c>
      <c r="J16" s="15"/>
      <c r="K16" s="17">
        <v>2106889.66</v>
      </c>
      <c r="L16" s="17"/>
      <c r="M16" s="17">
        <v>2178396.86</v>
      </c>
      <c r="N16" s="17"/>
      <c r="O16" s="17">
        <v>2214459.13</v>
      </c>
      <c r="P16" s="17"/>
    </row>
    <row r="17" spans="1:21" ht="78" customHeight="1" x14ac:dyDescent="0.25">
      <c r="A17" s="16" t="s">
        <v>39</v>
      </c>
      <c r="B17" s="16"/>
      <c r="C17" s="16"/>
      <c r="D17" s="16"/>
      <c r="E17" s="15">
        <v>65</v>
      </c>
      <c r="F17" s="15"/>
      <c r="G17" s="15">
        <v>65</v>
      </c>
      <c r="H17" s="15"/>
      <c r="I17" s="15">
        <v>65</v>
      </c>
      <c r="J17" s="15"/>
      <c r="K17" s="17">
        <v>2282463.7999999998</v>
      </c>
      <c r="L17" s="17"/>
      <c r="M17" s="17">
        <v>2359929.92</v>
      </c>
      <c r="N17" s="17"/>
      <c r="O17" s="17">
        <v>2398997.39</v>
      </c>
      <c r="P17" s="17"/>
      <c r="S17" s="8"/>
      <c r="T17" s="8"/>
      <c r="U17" s="8"/>
    </row>
    <row r="18" spans="1:21" ht="18.75" customHeight="1" x14ac:dyDescent="0.25">
      <c r="A18" s="46" t="s">
        <v>1</v>
      </c>
      <c r="B18" s="46"/>
      <c r="C18" s="46"/>
      <c r="D18" s="46"/>
      <c r="E18" s="15"/>
      <c r="F18" s="15"/>
      <c r="G18" s="15"/>
      <c r="H18" s="15"/>
      <c r="I18" s="15"/>
      <c r="J18" s="15"/>
      <c r="K18" s="44">
        <f>SUM(K6:L17)</f>
        <v>103251416.60999998</v>
      </c>
      <c r="L18" s="44"/>
      <c r="M18" s="44">
        <f t="shared" ref="M18" si="0">SUM(M6:N17)</f>
        <v>106578103.80000001</v>
      </c>
      <c r="N18" s="44"/>
      <c r="O18" s="44">
        <f>SUM(O6:P17)</f>
        <v>107627750.35999998</v>
      </c>
      <c r="P18" s="44"/>
    </row>
    <row r="19" spans="1:21" x14ac:dyDescent="0.25">
      <c r="A19" s="4"/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</row>
    <row r="20" spans="1:21" ht="15.75" x14ac:dyDescent="0.25">
      <c r="A20" s="5"/>
      <c r="B20" s="5"/>
      <c r="C20" s="5"/>
      <c r="D20" s="45" t="s">
        <v>9</v>
      </c>
      <c r="E20" s="45"/>
      <c r="F20" s="45"/>
      <c r="G20" s="45"/>
      <c r="H20" s="45"/>
      <c r="I20" s="45"/>
      <c r="J20" s="45"/>
      <c r="K20" s="45"/>
      <c r="L20" s="45"/>
      <c r="M20" s="45"/>
      <c r="N20" s="45"/>
      <c r="O20" s="5"/>
      <c r="P20" s="5"/>
    </row>
    <row r="21" spans="1:21" x14ac:dyDescent="0.25">
      <c r="A21" s="5"/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</row>
    <row r="22" spans="1:21" s="2" customFormat="1" x14ac:dyDescent="0.25">
      <c r="A22" s="43" t="s">
        <v>0</v>
      </c>
      <c r="B22" s="43"/>
      <c r="C22" s="43"/>
      <c r="D22" s="43"/>
      <c r="E22" s="43" t="s">
        <v>25</v>
      </c>
      <c r="F22" s="43"/>
      <c r="G22" s="43"/>
      <c r="H22" s="43"/>
      <c r="I22" s="43"/>
      <c r="J22" s="43"/>
      <c r="K22" s="43" t="s">
        <v>24</v>
      </c>
      <c r="L22" s="43"/>
      <c r="M22" s="43"/>
      <c r="N22" s="43"/>
      <c r="O22" s="43"/>
      <c r="P22" s="43"/>
    </row>
    <row r="23" spans="1:21" s="2" customFormat="1" x14ac:dyDescent="0.25">
      <c r="A23" s="43"/>
      <c r="B23" s="43"/>
      <c r="C23" s="43"/>
      <c r="D23" s="43"/>
      <c r="E23" s="43"/>
      <c r="F23" s="43"/>
      <c r="G23" s="43"/>
      <c r="H23" s="43"/>
      <c r="I23" s="43"/>
      <c r="J23" s="43"/>
      <c r="K23" s="43"/>
      <c r="L23" s="43"/>
      <c r="M23" s="43"/>
      <c r="N23" s="43"/>
      <c r="O23" s="43"/>
      <c r="P23" s="43"/>
    </row>
    <row r="24" spans="1:21" s="2" customFormat="1" x14ac:dyDescent="0.25">
      <c r="A24" s="32"/>
      <c r="B24" s="32"/>
      <c r="C24" s="32"/>
      <c r="D24" s="33"/>
      <c r="E24" s="15" t="s">
        <v>29</v>
      </c>
      <c r="F24" s="15"/>
      <c r="G24" s="15" t="s">
        <v>32</v>
      </c>
      <c r="H24" s="15"/>
      <c r="I24" s="15" t="s">
        <v>34</v>
      </c>
      <c r="J24" s="15"/>
      <c r="K24" s="15" t="s">
        <v>29</v>
      </c>
      <c r="L24" s="15"/>
      <c r="M24" s="15" t="s">
        <v>32</v>
      </c>
      <c r="N24" s="15"/>
      <c r="O24" s="15" t="s">
        <v>34</v>
      </c>
      <c r="P24" s="15"/>
    </row>
    <row r="25" spans="1:21" s="2" customFormat="1" x14ac:dyDescent="0.25">
      <c r="A25" s="29" t="s">
        <v>40</v>
      </c>
      <c r="B25" s="30"/>
      <c r="C25" s="30"/>
      <c r="D25" s="31"/>
      <c r="E25" s="15">
        <v>1978</v>
      </c>
      <c r="F25" s="15"/>
      <c r="G25" s="15">
        <v>1978</v>
      </c>
      <c r="H25" s="15"/>
      <c r="I25" s="15">
        <v>1978</v>
      </c>
      <c r="J25" s="15"/>
      <c r="K25" s="47">
        <v>83133814.400000006</v>
      </c>
      <c r="L25" s="47"/>
      <c r="M25" s="48">
        <v>85633914.620000005</v>
      </c>
      <c r="N25" s="48"/>
      <c r="O25" s="48">
        <v>85633914.620000005</v>
      </c>
      <c r="P25" s="48"/>
    </row>
    <row r="26" spans="1:21" s="2" customFormat="1" ht="50.25" customHeight="1" x14ac:dyDescent="0.25">
      <c r="A26" s="29" t="s">
        <v>41</v>
      </c>
      <c r="B26" s="30"/>
      <c r="C26" s="30"/>
      <c r="D26" s="31"/>
      <c r="E26" s="15">
        <v>1519</v>
      </c>
      <c r="F26" s="15"/>
      <c r="G26" s="15">
        <v>1519</v>
      </c>
      <c r="H26" s="15"/>
      <c r="I26" s="15">
        <v>1519</v>
      </c>
      <c r="J26" s="15"/>
      <c r="K26" s="47">
        <v>252026501.47999999</v>
      </c>
      <c r="L26" s="47"/>
      <c r="M26" s="48">
        <v>263863007.66</v>
      </c>
      <c r="N26" s="48"/>
      <c r="O26" s="48">
        <v>267426991.13999999</v>
      </c>
      <c r="P26" s="48"/>
    </row>
    <row r="27" spans="1:21" s="2" customFormat="1" ht="50.25" customHeight="1" x14ac:dyDescent="0.25">
      <c r="A27" s="29" t="s">
        <v>42</v>
      </c>
      <c r="B27" s="30"/>
      <c r="C27" s="30"/>
      <c r="D27" s="31"/>
      <c r="E27" s="15">
        <v>1858</v>
      </c>
      <c r="F27" s="15"/>
      <c r="G27" s="15">
        <v>1858</v>
      </c>
      <c r="H27" s="15"/>
      <c r="I27" s="15">
        <v>1858</v>
      </c>
      <c r="J27" s="15"/>
      <c r="K27" s="47">
        <v>162393118.05000001</v>
      </c>
      <c r="L27" s="47"/>
      <c r="M27" s="47">
        <v>168889682.09999999</v>
      </c>
      <c r="N27" s="47"/>
      <c r="O27" s="47">
        <v>148365878.84999999</v>
      </c>
      <c r="P27" s="47"/>
    </row>
    <row r="28" spans="1:21" s="2" customFormat="1" ht="51" customHeight="1" x14ac:dyDescent="0.25">
      <c r="A28" s="29" t="s">
        <v>43</v>
      </c>
      <c r="B28" s="30"/>
      <c r="C28" s="30"/>
      <c r="D28" s="31"/>
      <c r="E28" s="15">
        <v>2095</v>
      </c>
      <c r="F28" s="15"/>
      <c r="G28" s="15">
        <v>2095</v>
      </c>
      <c r="H28" s="15"/>
      <c r="I28" s="15">
        <v>2095</v>
      </c>
      <c r="J28" s="15"/>
      <c r="K28" s="47">
        <v>183107417.81999999</v>
      </c>
      <c r="L28" s="47"/>
      <c r="M28" s="47">
        <v>190432660.91999999</v>
      </c>
      <c r="N28" s="47"/>
      <c r="O28" s="47">
        <v>167290912.91999999</v>
      </c>
      <c r="P28" s="47"/>
    </row>
    <row r="29" spans="1:21" s="2" customFormat="1" ht="47.25" customHeight="1" x14ac:dyDescent="0.25">
      <c r="A29" s="29" t="s">
        <v>44</v>
      </c>
      <c r="B29" s="30"/>
      <c r="C29" s="30"/>
      <c r="D29" s="31"/>
      <c r="E29" s="15">
        <v>392</v>
      </c>
      <c r="F29" s="15"/>
      <c r="G29" s="15">
        <v>392</v>
      </c>
      <c r="H29" s="15"/>
      <c r="I29" s="15">
        <v>392</v>
      </c>
      <c r="J29" s="15"/>
      <c r="K29" s="47">
        <v>34261626.630000003</v>
      </c>
      <c r="L29" s="47"/>
      <c r="M29" s="47">
        <v>35632268.770000003</v>
      </c>
      <c r="N29" s="47"/>
      <c r="O29" s="47">
        <v>31302166.039999999</v>
      </c>
      <c r="P29" s="47"/>
    </row>
    <row r="30" spans="1:21" s="2" customFormat="1" ht="26.25" customHeight="1" x14ac:dyDescent="0.25">
      <c r="A30" s="29" t="s">
        <v>45</v>
      </c>
      <c r="B30" s="30"/>
      <c r="C30" s="30"/>
      <c r="D30" s="31"/>
      <c r="E30" s="15">
        <v>780</v>
      </c>
      <c r="F30" s="15"/>
      <c r="G30" s="15">
        <v>780</v>
      </c>
      <c r="H30" s="15"/>
      <c r="I30" s="15">
        <v>780</v>
      </c>
      <c r="J30" s="15"/>
      <c r="K30" s="47">
        <v>1920011.66</v>
      </c>
      <c r="L30" s="47"/>
      <c r="M30" s="48">
        <v>1920011.66</v>
      </c>
      <c r="N30" s="48"/>
      <c r="O30" s="48">
        <v>240743.86</v>
      </c>
      <c r="P30" s="48"/>
    </row>
    <row r="31" spans="1:21" s="2" customFormat="1" ht="26.25" customHeight="1" x14ac:dyDescent="0.25">
      <c r="A31" s="29" t="s">
        <v>46</v>
      </c>
      <c r="B31" s="30"/>
      <c r="C31" s="30"/>
      <c r="D31" s="31"/>
      <c r="E31" s="52">
        <v>7560</v>
      </c>
      <c r="F31" s="50"/>
      <c r="G31" s="52">
        <v>7560</v>
      </c>
      <c r="H31" s="50"/>
      <c r="I31" s="52">
        <v>7560</v>
      </c>
      <c r="J31" s="50"/>
      <c r="K31" s="49">
        <v>172280</v>
      </c>
      <c r="L31" s="50"/>
      <c r="M31" s="51">
        <v>172280</v>
      </c>
      <c r="N31" s="50"/>
      <c r="O31" s="51">
        <v>23735.31</v>
      </c>
      <c r="P31" s="50"/>
    </row>
    <row r="32" spans="1:21" s="2" customFormat="1" ht="34.5" customHeight="1" x14ac:dyDescent="0.25">
      <c r="A32" s="29" t="s">
        <v>47</v>
      </c>
      <c r="B32" s="30"/>
      <c r="C32" s="30"/>
      <c r="D32" s="31"/>
      <c r="E32" s="15">
        <v>307443</v>
      </c>
      <c r="F32" s="15"/>
      <c r="G32" s="15">
        <v>307443</v>
      </c>
      <c r="H32" s="15"/>
      <c r="I32" s="15">
        <v>307443</v>
      </c>
      <c r="J32" s="15"/>
      <c r="K32" s="47">
        <v>35478563.43</v>
      </c>
      <c r="L32" s="47"/>
      <c r="M32" s="47">
        <v>35130576.689999998</v>
      </c>
      <c r="N32" s="47"/>
      <c r="O32" s="47">
        <v>35209793.729999997</v>
      </c>
      <c r="P32" s="47"/>
    </row>
    <row r="33" spans="1:16" s="2" customFormat="1" ht="34.5" customHeight="1" x14ac:dyDescent="0.25">
      <c r="A33" s="29" t="s">
        <v>48</v>
      </c>
      <c r="B33" s="30"/>
      <c r="C33" s="30"/>
      <c r="D33" s="31"/>
      <c r="E33" s="52">
        <v>65216</v>
      </c>
      <c r="F33" s="50"/>
      <c r="G33" s="52">
        <v>65216</v>
      </c>
      <c r="H33" s="50"/>
      <c r="I33" s="52">
        <v>65216</v>
      </c>
      <c r="J33" s="50"/>
      <c r="K33" s="49">
        <v>16852835.469999999</v>
      </c>
      <c r="L33" s="50"/>
      <c r="M33" s="49">
        <v>17060490.079999998</v>
      </c>
      <c r="N33" s="50"/>
      <c r="O33" s="49">
        <v>17181536.969999999</v>
      </c>
      <c r="P33" s="50"/>
    </row>
    <row r="34" spans="1:16" s="2" customFormat="1" ht="70.5" customHeight="1" x14ac:dyDescent="0.25">
      <c r="A34" s="29" t="s">
        <v>49</v>
      </c>
      <c r="B34" s="30"/>
      <c r="C34" s="30"/>
      <c r="D34" s="31"/>
      <c r="E34" s="15">
        <f>14</f>
        <v>14</v>
      </c>
      <c r="F34" s="15"/>
      <c r="G34" s="15">
        <f>14</f>
        <v>14</v>
      </c>
      <c r="H34" s="15"/>
      <c r="I34" s="15">
        <f>14</f>
        <v>14</v>
      </c>
      <c r="J34" s="15"/>
      <c r="K34" s="47">
        <v>11418393.09</v>
      </c>
      <c r="L34" s="47"/>
      <c r="M34" s="47">
        <v>11658204.93</v>
      </c>
      <c r="N34" s="47"/>
      <c r="O34" s="47">
        <v>11741146.710000001</v>
      </c>
      <c r="P34" s="47"/>
    </row>
    <row r="35" spans="1:16" s="2" customFormat="1" ht="59.25" customHeight="1" x14ac:dyDescent="0.25">
      <c r="A35" s="29" t="s">
        <v>50</v>
      </c>
      <c r="B35" s="30"/>
      <c r="C35" s="30"/>
      <c r="D35" s="31"/>
      <c r="E35" s="15">
        <v>14</v>
      </c>
      <c r="F35" s="15"/>
      <c r="G35" s="15">
        <v>14</v>
      </c>
      <c r="H35" s="15"/>
      <c r="I35" s="15">
        <v>14</v>
      </c>
      <c r="J35" s="15"/>
      <c r="K35" s="47">
        <v>11418393.09</v>
      </c>
      <c r="L35" s="47"/>
      <c r="M35" s="47">
        <v>11658204.939999999</v>
      </c>
      <c r="N35" s="47"/>
      <c r="O35" s="47">
        <v>11741146.710000001</v>
      </c>
      <c r="P35" s="47"/>
    </row>
    <row r="36" spans="1:16" s="2" customFormat="1" ht="51.75" customHeight="1" x14ac:dyDescent="0.25">
      <c r="A36" s="53" t="s">
        <v>51</v>
      </c>
      <c r="B36" s="54"/>
      <c r="C36" s="54"/>
      <c r="D36" s="55"/>
      <c r="E36" s="15">
        <f>54.6</f>
        <v>54.6</v>
      </c>
      <c r="F36" s="15"/>
      <c r="G36" s="15">
        <f>54.6</f>
        <v>54.6</v>
      </c>
      <c r="H36" s="15"/>
      <c r="I36" s="15">
        <f>54.6</f>
        <v>54.6</v>
      </c>
      <c r="J36" s="15"/>
      <c r="K36" s="47">
        <v>6781054.7199999997</v>
      </c>
      <c r="L36" s="47"/>
      <c r="M36" s="47">
        <v>7186630.2999999998</v>
      </c>
      <c r="N36" s="47"/>
      <c r="O36" s="47">
        <v>7186630.2999999998</v>
      </c>
      <c r="P36" s="47"/>
    </row>
    <row r="37" spans="1:16" s="2" customFormat="1" ht="36" customHeight="1" x14ac:dyDescent="0.25">
      <c r="A37" s="53" t="s">
        <v>52</v>
      </c>
      <c r="B37" s="54"/>
      <c r="C37" s="54"/>
      <c r="D37" s="55"/>
      <c r="E37" s="15">
        <v>68</v>
      </c>
      <c r="F37" s="15"/>
      <c r="G37" s="15">
        <v>68</v>
      </c>
      <c r="H37" s="15"/>
      <c r="I37" s="15">
        <v>68</v>
      </c>
      <c r="J37" s="15"/>
      <c r="K37" s="47">
        <v>3465538.78</v>
      </c>
      <c r="L37" s="47"/>
      <c r="M37" s="47">
        <v>3604074.47</v>
      </c>
      <c r="N37" s="47"/>
      <c r="O37" s="47">
        <v>3604074.47</v>
      </c>
      <c r="P37" s="47"/>
    </row>
    <row r="38" spans="1:16" s="3" customFormat="1" x14ac:dyDescent="0.25">
      <c r="A38" s="56" t="s">
        <v>1</v>
      </c>
      <c r="B38" s="56"/>
      <c r="C38" s="56"/>
      <c r="D38" s="56"/>
      <c r="E38" s="46"/>
      <c r="F38" s="46"/>
      <c r="G38" s="46"/>
      <c r="H38" s="46"/>
      <c r="I38" s="46"/>
      <c r="J38" s="46"/>
      <c r="K38" s="44">
        <f>SUM(K25:K37)</f>
        <v>802429548.62</v>
      </c>
      <c r="L38" s="44"/>
      <c r="M38" s="44">
        <f t="shared" ref="M38" si="1">SUM(M25:M37)</f>
        <v>832842007.13999987</v>
      </c>
      <c r="N38" s="44"/>
      <c r="O38" s="44">
        <f t="shared" ref="O38" si="2">SUM(O25:O37)</f>
        <v>786948671.63</v>
      </c>
      <c r="P38" s="44"/>
    </row>
    <row r="39" spans="1:16" x14ac:dyDescent="0.25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</row>
    <row r="40" spans="1:16" ht="18.75" customHeight="1" x14ac:dyDescent="0.25">
      <c r="A40" s="18" t="s">
        <v>33</v>
      </c>
      <c r="B40" s="18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</row>
    <row r="41" spans="1:16" x14ac:dyDescent="0.25">
      <c r="A41" s="28"/>
      <c r="B41" s="28"/>
      <c r="C41" s="28"/>
      <c r="D41" s="28"/>
      <c r="E41" s="28"/>
      <c r="F41" s="28"/>
      <c r="G41" s="28"/>
      <c r="H41" s="28"/>
      <c r="I41" s="28"/>
      <c r="J41" s="28"/>
      <c r="K41" s="28"/>
      <c r="L41" s="28"/>
      <c r="M41" s="28"/>
      <c r="N41" s="28"/>
      <c r="O41" s="28"/>
      <c r="P41" s="28"/>
    </row>
    <row r="42" spans="1:16" ht="15" customHeight="1" x14ac:dyDescent="0.25">
      <c r="A42" s="35" t="s">
        <v>0</v>
      </c>
      <c r="B42" s="36"/>
      <c r="C42" s="36"/>
      <c r="D42" s="37"/>
      <c r="E42" s="35" t="s">
        <v>25</v>
      </c>
      <c r="F42" s="36"/>
      <c r="G42" s="36"/>
      <c r="H42" s="36"/>
      <c r="I42" s="36"/>
      <c r="J42" s="37"/>
      <c r="K42" s="35" t="s">
        <v>24</v>
      </c>
      <c r="L42" s="36"/>
      <c r="M42" s="36"/>
      <c r="N42" s="36"/>
      <c r="O42" s="36"/>
      <c r="P42" s="37"/>
    </row>
    <row r="43" spans="1:16" ht="31.5" customHeight="1" x14ac:dyDescent="0.25">
      <c r="A43" s="38"/>
      <c r="B43" s="39"/>
      <c r="C43" s="39"/>
      <c r="D43" s="40"/>
      <c r="E43" s="38"/>
      <c r="F43" s="39"/>
      <c r="G43" s="39"/>
      <c r="H43" s="39"/>
      <c r="I43" s="39"/>
      <c r="J43" s="40"/>
      <c r="K43" s="38"/>
      <c r="L43" s="39"/>
      <c r="M43" s="39"/>
      <c r="N43" s="39"/>
      <c r="O43" s="39"/>
      <c r="P43" s="40"/>
    </row>
    <row r="44" spans="1:16" ht="20.25" customHeight="1" x14ac:dyDescent="0.25">
      <c r="A44" s="41"/>
      <c r="B44" s="41"/>
      <c r="C44" s="41"/>
      <c r="D44" s="42"/>
      <c r="E44" s="15" t="s">
        <v>29</v>
      </c>
      <c r="F44" s="15"/>
      <c r="G44" s="15" t="s">
        <v>32</v>
      </c>
      <c r="H44" s="15"/>
      <c r="I44" s="15" t="s">
        <v>34</v>
      </c>
      <c r="J44" s="15"/>
      <c r="K44" s="34" t="s">
        <v>29</v>
      </c>
      <c r="L44" s="33"/>
      <c r="M44" s="34" t="s">
        <v>32</v>
      </c>
      <c r="N44" s="33"/>
      <c r="O44" s="34" t="s">
        <v>34</v>
      </c>
      <c r="P44" s="33"/>
    </row>
    <row r="45" spans="1:16" ht="24.6" customHeight="1" x14ac:dyDescent="0.25">
      <c r="A45" s="24" t="s">
        <v>10</v>
      </c>
      <c r="B45" s="25"/>
      <c r="C45" s="25"/>
      <c r="D45" s="26"/>
      <c r="E45" s="15">
        <v>9317</v>
      </c>
      <c r="F45" s="15"/>
      <c r="G45" s="15">
        <v>9317</v>
      </c>
      <c r="H45" s="15"/>
      <c r="I45" s="15">
        <v>9317</v>
      </c>
      <c r="J45" s="15"/>
      <c r="K45" s="13">
        <v>11675655.68</v>
      </c>
      <c r="L45" s="14"/>
      <c r="M45" s="13">
        <v>11755463.09</v>
      </c>
      <c r="N45" s="14"/>
      <c r="O45" s="13">
        <v>11785079.449999999</v>
      </c>
      <c r="P45" s="14"/>
    </row>
    <row r="46" spans="1:16" ht="31.15" customHeight="1" x14ac:dyDescent="0.25">
      <c r="A46" s="24" t="s">
        <v>11</v>
      </c>
      <c r="B46" s="25"/>
      <c r="C46" s="25"/>
      <c r="D46" s="26"/>
      <c r="E46" s="15">
        <v>31914</v>
      </c>
      <c r="F46" s="15"/>
      <c r="G46" s="15">
        <v>31914</v>
      </c>
      <c r="H46" s="15"/>
      <c r="I46" s="15">
        <v>31914</v>
      </c>
      <c r="J46" s="15"/>
      <c r="K46" s="13">
        <v>27243196.579999998</v>
      </c>
      <c r="L46" s="14"/>
      <c r="M46" s="13">
        <v>27429413.899999999</v>
      </c>
      <c r="N46" s="14"/>
      <c r="O46" s="13">
        <v>27498518.719999999</v>
      </c>
      <c r="P46" s="14"/>
    </row>
    <row r="47" spans="1:16" ht="30" customHeight="1" x14ac:dyDescent="0.25">
      <c r="A47" s="24" t="s">
        <v>12</v>
      </c>
      <c r="B47" s="25"/>
      <c r="C47" s="25"/>
      <c r="D47" s="26"/>
      <c r="E47" s="27">
        <v>51681</v>
      </c>
      <c r="F47" s="27"/>
      <c r="G47" s="27">
        <v>51681</v>
      </c>
      <c r="H47" s="27"/>
      <c r="I47" s="27">
        <v>51681</v>
      </c>
      <c r="J47" s="27"/>
      <c r="K47" s="13">
        <v>16055783.75</v>
      </c>
      <c r="L47" s="14"/>
      <c r="M47" s="13">
        <v>15700067.77</v>
      </c>
      <c r="N47" s="14"/>
      <c r="O47" s="13">
        <v>15810339.5</v>
      </c>
      <c r="P47" s="14"/>
    </row>
    <row r="48" spans="1:16" ht="36" customHeight="1" x14ac:dyDescent="0.25">
      <c r="A48" s="24" t="s">
        <v>13</v>
      </c>
      <c r="B48" s="25"/>
      <c r="C48" s="25"/>
      <c r="D48" s="26"/>
      <c r="E48" s="15">
        <v>25</v>
      </c>
      <c r="F48" s="15"/>
      <c r="G48" s="15">
        <v>25</v>
      </c>
      <c r="H48" s="15"/>
      <c r="I48" s="15">
        <v>25</v>
      </c>
      <c r="J48" s="15"/>
      <c r="K48" s="13">
        <v>5351927.92</v>
      </c>
      <c r="L48" s="14"/>
      <c r="M48" s="13">
        <v>5233355.92</v>
      </c>
      <c r="N48" s="14"/>
      <c r="O48" s="13">
        <v>5270113.17</v>
      </c>
      <c r="P48" s="14"/>
    </row>
    <row r="49" spans="1:16" ht="25.9" customHeight="1" x14ac:dyDescent="0.25">
      <c r="A49" s="24" t="s">
        <v>26</v>
      </c>
      <c r="B49" s="25"/>
      <c r="C49" s="25"/>
      <c r="D49" s="26"/>
      <c r="E49" s="27">
        <v>55000</v>
      </c>
      <c r="F49" s="27"/>
      <c r="G49" s="27">
        <v>55000</v>
      </c>
      <c r="H49" s="27"/>
      <c r="I49" s="27">
        <v>55000</v>
      </c>
      <c r="J49" s="27"/>
      <c r="K49" s="13">
        <v>10324683.529999999</v>
      </c>
      <c r="L49" s="14"/>
      <c r="M49" s="13">
        <v>10423872.84</v>
      </c>
      <c r="N49" s="14"/>
      <c r="O49" s="13">
        <v>10527029.710000001</v>
      </c>
      <c r="P49" s="14"/>
    </row>
    <row r="50" spans="1:16" ht="43.15" customHeight="1" x14ac:dyDescent="0.25">
      <c r="A50" s="24" t="s">
        <v>28</v>
      </c>
      <c r="B50" s="25"/>
      <c r="C50" s="25"/>
      <c r="D50" s="26"/>
      <c r="E50" s="15">
        <v>150</v>
      </c>
      <c r="F50" s="15"/>
      <c r="G50" s="15">
        <v>150</v>
      </c>
      <c r="H50" s="15"/>
      <c r="I50" s="15">
        <v>150</v>
      </c>
      <c r="J50" s="15"/>
      <c r="K50" s="13">
        <v>2145388.79</v>
      </c>
      <c r="L50" s="14"/>
      <c r="M50" s="13">
        <v>2165999.5499999998</v>
      </c>
      <c r="N50" s="14"/>
      <c r="O50" s="13">
        <v>2187434.75</v>
      </c>
      <c r="P50" s="14"/>
    </row>
    <row r="51" spans="1:16" ht="27" customHeight="1" x14ac:dyDescent="0.25">
      <c r="A51" s="24" t="s">
        <v>14</v>
      </c>
      <c r="B51" s="25"/>
      <c r="C51" s="25"/>
      <c r="D51" s="26"/>
      <c r="E51" s="15">
        <v>5800</v>
      </c>
      <c r="F51" s="15"/>
      <c r="G51" s="15">
        <v>5800</v>
      </c>
      <c r="H51" s="15"/>
      <c r="I51" s="15">
        <v>5800</v>
      </c>
      <c r="J51" s="15"/>
      <c r="K51" s="13">
        <v>938607.59</v>
      </c>
      <c r="L51" s="14"/>
      <c r="M51" s="13">
        <v>947624.8</v>
      </c>
      <c r="N51" s="14"/>
      <c r="O51" s="13">
        <v>957002.7</v>
      </c>
      <c r="P51" s="14"/>
    </row>
    <row r="52" spans="1:16" ht="33" customHeight="1" x14ac:dyDescent="0.25">
      <c r="A52" s="24" t="s">
        <v>15</v>
      </c>
      <c r="B52" s="25"/>
      <c r="C52" s="25"/>
      <c r="D52" s="26"/>
      <c r="E52" s="27">
        <v>42800</v>
      </c>
      <c r="F52" s="27"/>
      <c r="G52" s="27">
        <v>42800</v>
      </c>
      <c r="H52" s="27"/>
      <c r="I52" s="27">
        <v>42800</v>
      </c>
      <c r="J52" s="27"/>
      <c r="K52" s="13">
        <v>7492918.5800000001</v>
      </c>
      <c r="L52" s="14"/>
      <c r="M52" s="13">
        <v>7555549.0099999998</v>
      </c>
      <c r="N52" s="14"/>
      <c r="O52" s="13">
        <v>7620684.6500000004</v>
      </c>
      <c r="P52" s="14"/>
    </row>
    <row r="53" spans="1:16" ht="46.5" customHeight="1" x14ac:dyDescent="0.25">
      <c r="A53" s="24" t="s">
        <v>16</v>
      </c>
      <c r="B53" s="25"/>
      <c r="C53" s="25"/>
      <c r="D53" s="26"/>
      <c r="E53" s="27">
        <v>3000</v>
      </c>
      <c r="F53" s="27"/>
      <c r="G53" s="27">
        <v>3000</v>
      </c>
      <c r="H53" s="27"/>
      <c r="I53" s="27">
        <v>3000</v>
      </c>
      <c r="J53" s="27"/>
      <c r="K53" s="13">
        <v>969671.81</v>
      </c>
      <c r="L53" s="14"/>
      <c r="M53" s="13">
        <v>977776.93</v>
      </c>
      <c r="N53" s="14"/>
      <c r="O53" s="13">
        <v>986206.25</v>
      </c>
      <c r="P53" s="14"/>
    </row>
    <row r="54" spans="1:16" ht="28.5" customHeight="1" x14ac:dyDescent="0.25">
      <c r="A54" s="24" t="s">
        <v>17</v>
      </c>
      <c r="B54" s="25"/>
      <c r="C54" s="25"/>
      <c r="D54" s="26"/>
      <c r="E54" s="15">
        <v>420</v>
      </c>
      <c r="F54" s="15"/>
      <c r="G54" s="15">
        <v>500</v>
      </c>
      <c r="H54" s="15"/>
      <c r="I54" s="15">
        <v>500</v>
      </c>
      <c r="J54" s="15"/>
      <c r="K54" s="13">
        <v>352607.93</v>
      </c>
      <c r="L54" s="14"/>
      <c r="M54" s="13">
        <v>355555.25</v>
      </c>
      <c r="N54" s="14"/>
      <c r="O54" s="13">
        <v>358620.45</v>
      </c>
      <c r="P54" s="14"/>
    </row>
    <row r="55" spans="1:16" ht="30" customHeight="1" x14ac:dyDescent="0.25">
      <c r="A55" s="24" t="s">
        <v>18</v>
      </c>
      <c r="B55" s="25"/>
      <c r="C55" s="25"/>
      <c r="D55" s="26"/>
      <c r="E55" s="15">
        <v>8500</v>
      </c>
      <c r="F55" s="15"/>
      <c r="G55" s="15">
        <v>8500</v>
      </c>
      <c r="H55" s="15"/>
      <c r="I55" s="15">
        <v>8500</v>
      </c>
      <c r="J55" s="15"/>
      <c r="K55" s="13">
        <v>12192731.26</v>
      </c>
      <c r="L55" s="14"/>
      <c r="M55" s="13">
        <v>12239358.85</v>
      </c>
      <c r="N55" s="14"/>
      <c r="O55" s="13">
        <v>12287851.550000001</v>
      </c>
      <c r="P55" s="14"/>
    </row>
    <row r="56" spans="1:16" ht="21" customHeight="1" x14ac:dyDescent="0.25">
      <c r="A56" s="24" t="s">
        <v>19</v>
      </c>
      <c r="B56" s="25"/>
      <c r="C56" s="25"/>
      <c r="D56" s="26"/>
      <c r="E56" s="12">
        <v>4</v>
      </c>
      <c r="F56" s="12"/>
      <c r="G56" s="12">
        <v>4</v>
      </c>
      <c r="H56" s="12"/>
      <c r="I56" s="12">
        <v>4</v>
      </c>
      <c r="J56" s="12"/>
      <c r="K56" s="13">
        <v>3048182.81</v>
      </c>
      <c r="L56" s="14"/>
      <c r="M56" s="13">
        <v>3059839.71</v>
      </c>
      <c r="N56" s="14"/>
      <c r="O56" s="13">
        <v>3071962.89</v>
      </c>
      <c r="P56" s="14"/>
    </row>
    <row r="57" spans="1:16" ht="21.6" customHeight="1" x14ac:dyDescent="0.25">
      <c r="A57" s="24" t="s">
        <v>20</v>
      </c>
      <c r="B57" s="25"/>
      <c r="C57" s="25"/>
      <c r="D57" s="26"/>
      <c r="E57" s="15">
        <v>60</v>
      </c>
      <c r="F57" s="15"/>
      <c r="G57" s="15">
        <v>60</v>
      </c>
      <c r="H57" s="15"/>
      <c r="I57" s="15">
        <v>60</v>
      </c>
      <c r="J57" s="15"/>
      <c r="K57" s="13">
        <v>1422485.31</v>
      </c>
      <c r="L57" s="14"/>
      <c r="M57" s="13">
        <v>1427925.2</v>
      </c>
      <c r="N57" s="14"/>
      <c r="O57" s="13">
        <v>1433582.68</v>
      </c>
      <c r="P57" s="14"/>
    </row>
    <row r="58" spans="1:16" ht="24.75" customHeight="1" x14ac:dyDescent="0.25">
      <c r="A58" s="24" t="s">
        <v>27</v>
      </c>
      <c r="B58" s="25"/>
      <c r="C58" s="25"/>
      <c r="D58" s="26"/>
      <c r="E58" s="15">
        <v>30000</v>
      </c>
      <c r="F58" s="15"/>
      <c r="G58" s="15">
        <v>30000</v>
      </c>
      <c r="H58" s="15"/>
      <c r="I58" s="15">
        <v>30000</v>
      </c>
      <c r="J58" s="15"/>
      <c r="K58" s="13">
        <v>3657819.38</v>
      </c>
      <c r="L58" s="14"/>
      <c r="M58" s="13">
        <v>3671807.66</v>
      </c>
      <c r="N58" s="14"/>
      <c r="O58" s="13">
        <v>3686355.46</v>
      </c>
      <c r="P58" s="14"/>
    </row>
    <row r="59" spans="1:16" ht="93" customHeight="1" x14ac:dyDescent="0.25">
      <c r="A59" s="24" t="s">
        <v>53</v>
      </c>
      <c r="B59" s="25"/>
      <c r="C59" s="25"/>
      <c r="D59" s="26"/>
      <c r="E59" s="15">
        <v>3850</v>
      </c>
      <c r="F59" s="15"/>
      <c r="G59" s="15">
        <v>3850</v>
      </c>
      <c r="H59" s="15"/>
      <c r="I59" s="15">
        <v>3850</v>
      </c>
      <c r="J59" s="15"/>
      <c r="K59" s="13">
        <v>2582922.38</v>
      </c>
      <c r="L59" s="14"/>
      <c r="M59" s="13">
        <v>2590960.1800000002</v>
      </c>
      <c r="N59" s="14"/>
      <c r="O59" s="13">
        <v>2599319.4900000002</v>
      </c>
      <c r="P59" s="14"/>
    </row>
    <row r="60" spans="1:16" ht="34.5" customHeight="1" x14ac:dyDescent="0.25">
      <c r="A60" s="24" t="s">
        <v>21</v>
      </c>
      <c r="B60" s="25"/>
      <c r="C60" s="25"/>
      <c r="D60" s="26"/>
      <c r="E60" s="27">
        <v>17056</v>
      </c>
      <c r="F60" s="27"/>
      <c r="G60" s="27">
        <v>17226</v>
      </c>
      <c r="H60" s="27"/>
      <c r="I60" s="27">
        <v>17227</v>
      </c>
      <c r="J60" s="27"/>
      <c r="K60" s="13">
        <v>547892.63</v>
      </c>
      <c r="L60" s="14"/>
      <c r="M60" s="13">
        <v>549597.61</v>
      </c>
      <c r="N60" s="14"/>
      <c r="O60" s="13">
        <v>551370.81000000006</v>
      </c>
      <c r="P60" s="14"/>
    </row>
    <row r="61" spans="1:16" ht="23.25" customHeight="1" x14ac:dyDescent="0.25">
      <c r="A61" s="24" t="s">
        <v>22</v>
      </c>
      <c r="B61" s="25"/>
      <c r="C61" s="25"/>
      <c r="D61" s="26"/>
      <c r="E61" s="15">
        <v>170</v>
      </c>
      <c r="F61" s="15"/>
      <c r="G61" s="15">
        <v>170</v>
      </c>
      <c r="H61" s="15"/>
      <c r="I61" s="15">
        <v>170</v>
      </c>
      <c r="J61" s="15"/>
      <c r="K61" s="13">
        <v>782703.75</v>
      </c>
      <c r="L61" s="14"/>
      <c r="M61" s="13">
        <v>785139.45</v>
      </c>
      <c r="N61" s="14"/>
      <c r="O61" s="13">
        <v>787672.57</v>
      </c>
      <c r="P61" s="14"/>
    </row>
    <row r="62" spans="1:16" ht="33.6" customHeight="1" x14ac:dyDescent="0.25">
      <c r="A62" s="24" t="s">
        <v>7</v>
      </c>
      <c r="B62" s="25"/>
      <c r="C62" s="25"/>
      <c r="D62" s="26"/>
      <c r="E62" s="15">
        <v>46</v>
      </c>
      <c r="F62" s="15"/>
      <c r="G62" s="15">
        <v>46</v>
      </c>
      <c r="H62" s="15"/>
      <c r="I62" s="15">
        <v>46</v>
      </c>
      <c r="J62" s="15"/>
      <c r="K62" s="13">
        <v>3067284.84</v>
      </c>
      <c r="L62" s="14"/>
      <c r="M62" s="13">
        <v>3192786.49</v>
      </c>
      <c r="N62" s="14"/>
      <c r="O62" s="13">
        <v>3200146.82</v>
      </c>
      <c r="P62" s="14"/>
    </row>
    <row r="63" spans="1:16" ht="32.25" customHeight="1" x14ac:dyDescent="0.25">
      <c r="A63" s="24" t="s">
        <v>23</v>
      </c>
      <c r="B63" s="25"/>
      <c r="C63" s="25"/>
      <c r="D63" s="26"/>
      <c r="E63" s="15">
        <v>9</v>
      </c>
      <c r="F63" s="15"/>
      <c r="G63" s="15">
        <v>9</v>
      </c>
      <c r="H63" s="15"/>
      <c r="I63" s="15">
        <v>9</v>
      </c>
      <c r="J63" s="15"/>
      <c r="K63" s="13">
        <v>3067284.84</v>
      </c>
      <c r="L63" s="14"/>
      <c r="M63" s="13">
        <v>3192786.49</v>
      </c>
      <c r="N63" s="14"/>
      <c r="O63" s="13">
        <v>3200146.82</v>
      </c>
      <c r="P63" s="14"/>
    </row>
    <row r="64" spans="1:16" ht="18.75" customHeight="1" x14ac:dyDescent="0.25">
      <c r="A64" s="20" t="s">
        <v>1</v>
      </c>
      <c r="B64" s="21"/>
      <c r="C64" s="21"/>
      <c r="D64" s="22"/>
      <c r="E64" s="15"/>
      <c r="F64" s="15"/>
      <c r="G64" s="15"/>
      <c r="H64" s="15"/>
      <c r="I64" s="15"/>
      <c r="J64" s="15"/>
      <c r="K64" s="23">
        <f>SUM(K44:L63)</f>
        <v>112919749.36000001</v>
      </c>
      <c r="L64" s="23"/>
      <c r="M64" s="23">
        <f>SUM(M44:N63)</f>
        <v>113254880.69999999</v>
      </c>
      <c r="N64" s="23"/>
      <c r="O64" s="23">
        <f>SUM(O44:P63)</f>
        <v>113819438.44</v>
      </c>
      <c r="P64" s="23"/>
    </row>
    <row r="65" spans="1:16" x14ac:dyDescent="0.25">
      <c r="A65" s="6"/>
      <c r="B65" s="6"/>
      <c r="C65" s="6"/>
      <c r="D65" s="6"/>
      <c r="E65" s="6"/>
      <c r="F65" s="6"/>
      <c r="G65" s="6"/>
      <c r="H65" s="6"/>
      <c r="I65" s="6"/>
      <c r="J65" s="6"/>
      <c r="K65" s="10"/>
      <c r="L65" s="10"/>
      <c r="M65" s="10"/>
      <c r="N65" s="10"/>
      <c r="O65" s="11"/>
      <c r="P65" s="11"/>
    </row>
    <row r="69" spans="1:16" x14ac:dyDescent="0.25">
      <c r="K69" s="9"/>
      <c r="L69" s="9"/>
      <c r="M69" s="9"/>
      <c r="N69" s="9"/>
      <c r="O69" s="9"/>
      <c r="P69" s="9"/>
    </row>
  </sheetData>
  <mergeCells count="366">
    <mergeCell ref="E24:F24"/>
    <mergeCell ref="O33:P33"/>
    <mergeCell ref="G38:H38"/>
    <mergeCell ref="I38:J38"/>
    <mergeCell ref="K38:L38"/>
    <mergeCell ref="M38:N38"/>
    <mergeCell ref="O38:P38"/>
    <mergeCell ref="A38:D38"/>
    <mergeCell ref="E38:F38"/>
    <mergeCell ref="I34:J34"/>
    <mergeCell ref="K34:L34"/>
    <mergeCell ref="M34:N34"/>
    <mergeCell ref="O34:P34"/>
    <mergeCell ref="G35:H35"/>
    <mergeCell ref="I35:J35"/>
    <mergeCell ref="K35:L35"/>
    <mergeCell ref="M35:N35"/>
    <mergeCell ref="O35:P35"/>
    <mergeCell ref="A34:D34"/>
    <mergeCell ref="E34:F34"/>
    <mergeCell ref="A35:D35"/>
    <mergeCell ref="E35:F35"/>
    <mergeCell ref="G34:H34"/>
    <mergeCell ref="A33:D33"/>
    <mergeCell ref="G24:H24"/>
    <mergeCell ref="I24:J24"/>
    <mergeCell ref="K24:L24"/>
    <mergeCell ref="M24:N24"/>
    <mergeCell ref="O24:P24"/>
    <mergeCell ref="G25:H25"/>
    <mergeCell ref="I25:J25"/>
    <mergeCell ref="K25:L25"/>
    <mergeCell ref="M25:N25"/>
    <mergeCell ref="O25:P25"/>
    <mergeCell ref="G33:H33"/>
    <mergeCell ref="I33:J33"/>
    <mergeCell ref="K33:L33"/>
    <mergeCell ref="M33:N33"/>
    <mergeCell ref="A36:D36"/>
    <mergeCell ref="E36:F36"/>
    <mergeCell ref="A37:D37"/>
    <mergeCell ref="E37:F37"/>
    <mergeCell ref="G36:H36"/>
    <mergeCell ref="I36:J36"/>
    <mergeCell ref="K36:L36"/>
    <mergeCell ref="M36:N36"/>
    <mergeCell ref="E33:F33"/>
    <mergeCell ref="O36:P36"/>
    <mergeCell ref="G37:H37"/>
    <mergeCell ref="I37:J37"/>
    <mergeCell ref="K37:L37"/>
    <mergeCell ref="M37:N37"/>
    <mergeCell ref="O37:P37"/>
    <mergeCell ref="A30:D30"/>
    <mergeCell ref="E30:F30"/>
    <mergeCell ref="A32:D32"/>
    <mergeCell ref="E32:F32"/>
    <mergeCell ref="G30:H30"/>
    <mergeCell ref="I30:J30"/>
    <mergeCell ref="K30:L30"/>
    <mergeCell ref="M30:N30"/>
    <mergeCell ref="O30:P30"/>
    <mergeCell ref="G32:H32"/>
    <mergeCell ref="I32:J32"/>
    <mergeCell ref="K32:L32"/>
    <mergeCell ref="M32:N32"/>
    <mergeCell ref="O32:P32"/>
    <mergeCell ref="A31:D31"/>
    <mergeCell ref="E31:F31"/>
    <mergeCell ref="G31:H31"/>
    <mergeCell ref="I31:J31"/>
    <mergeCell ref="K31:L31"/>
    <mergeCell ref="M31:N31"/>
    <mergeCell ref="O31:P31"/>
    <mergeCell ref="A29:D29"/>
    <mergeCell ref="E29:F29"/>
    <mergeCell ref="G28:H28"/>
    <mergeCell ref="I28:J28"/>
    <mergeCell ref="K28:L28"/>
    <mergeCell ref="M28:N28"/>
    <mergeCell ref="O28:P28"/>
    <mergeCell ref="G29:H29"/>
    <mergeCell ref="I29:J29"/>
    <mergeCell ref="K29:L29"/>
    <mergeCell ref="M29:N29"/>
    <mergeCell ref="O29:P29"/>
    <mergeCell ref="E26:F26"/>
    <mergeCell ref="A27:D27"/>
    <mergeCell ref="E27:F27"/>
    <mergeCell ref="G27:H27"/>
    <mergeCell ref="I27:J27"/>
    <mergeCell ref="K27:L27"/>
    <mergeCell ref="M27:N27"/>
    <mergeCell ref="O27:P27"/>
    <mergeCell ref="A28:D28"/>
    <mergeCell ref="E28:F28"/>
    <mergeCell ref="G26:H26"/>
    <mergeCell ref="I26:J26"/>
    <mergeCell ref="K26:L26"/>
    <mergeCell ref="M26:N26"/>
    <mergeCell ref="O26:P26"/>
    <mergeCell ref="O18:P18"/>
    <mergeCell ref="D20:N20"/>
    <mergeCell ref="A18:D18"/>
    <mergeCell ref="E18:F18"/>
    <mergeCell ref="G18:H18"/>
    <mergeCell ref="I18:J18"/>
    <mergeCell ref="K18:L18"/>
    <mergeCell ref="M18:N18"/>
    <mergeCell ref="A22:D23"/>
    <mergeCell ref="E22:J23"/>
    <mergeCell ref="K22:P23"/>
    <mergeCell ref="E11:F11"/>
    <mergeCell ref="G11:H11"/>
    <mergeCell ref="I11:J11"/>
    <mergeCell ref="K11:L11"/>
    <mergeCell ref="M11:N11"/>
    <mergeCell ref="O11:P11"/>
    <mergeCell ref="E12:F12"/>
    <mergeCell ref="G12:H12"/>
    <mergeCell ref="I12:J12"/>
    <mergeCell ref="K12:L12"/>
    <mergeCell ref="M12:N12"/>
    <mergeCell ref="O12:P12"/>
    <mergeCell ref="A3:D4"/>
    <mergeCell ref="E3:J4"/>
    <mergeCell ref="K3:P4"/>
    <mergeCell ref="A5:D5"/>
    <mergeCell ref="E5:F5"/>
    <mergeCell ref="G5:H5"/>
    <mergeCell ref="I5:J5"/>
    <mergeCell ref="K5:L5"/>
    <mergeCell ref="M5:N5"/>
    <mergeCell ref="O5:P5"/>
    <mergeCell ref="M9:N9"/>
    <mergeCell ref="A8:D8"/>
    <mergeCell ref="E8:F8"/>
    <mergeCell ref="G8:H8"/>
    <mergeCell ref="I8:J8"/>
    <mergeCell ref="K8:L8"/>
    <mergeCell ref="M8:N8"/>
    <mergeCell ref="O8:P8"/>
    <mergeCell ref="O6:P6"/>
    <mergeCell ref="A7:D7"/>
    <mergeCell ref="E7:F7"/>
    <mergeCell ref="G7:H7"/>
    <mergeCell ref="I7:J7"/>
    <mergeCell ref="K7:L7"/>
    <mergeCell ref="M7:N7"/>
    <mergeCell ref="O7:P7"/>
    <mergeCell ref="A6:D6"/>
    <mergeCell ref="E6:F6"/>
    <mergeCell ref="G6:H6"/>
    <mergeCell ref="I6:J6"/>
    <mergeCell ref="K6:L6"/>
    <mergeCell ref="M6:N6"/>
    <mergeCell ref="I45:J45"/>
    <mergeCell ref="K45:L45"/>
    <mergeCell ref="M45:N45"/>
    <mergeCell ref="O45:P45"/>
    <mergeCell ref="A42:D43"/>
    <mergeCell ref="E42:J43"/>
    <mergeCell ref="K42:P43"/>
    <mergeCell ref="A44:D44"/>
    <mergeCell ref="E44:F44"/>
    <mergeCell ref="G44:H44"/>
    <mergeCell ref="I44:J44"/>
    <mergeCell ref="K44:L44"/>
    <mergeCell ref="M44:N44"/>
    <mergeCell ref="A40:P40"/>
    <mergeCell ref="A41:P41"/>
    <mergeCell ref="A25:D25"/>
    <mergeCell ref="E25:F25"/>
    <mergeCell ref="A24:D24"/>
    <mergeCell ref="A26:D26"/>
    <mergeCell ref="O46:P46"/>
    <mergeCell ref="A47:D47"/>
    <mergeCell ref="E47:F47"/>
    <mergeCell ref="G47:H47"/>
    <mergeCell ref="I47:J47"/>
    <mergeCell ref="K47:L47"/>
    <mergeCell ref="M47:N47"/>
    <mergeCell ref="O47:P47"/>
    <mergeCell ref="A46:D46"/>
    <mergeCell ref="E46:F46"/>
    <mergeCell ref="G46:H46"/>
    <mergeCell ref="I46:J46"/>
    <mergeCell ref="K46:L46"/>
    <mergeCell ref="M46:N46"/>
    <mergeCell ref="O44:P44"/>
    <mergeCell ref="A45:D45"/>
    <mergeCell ref="E45:F45"/>
    <mergeCell ref="G45:H45"/>
    <mergeCell ref="O48:P48"/>
    <mergeCell ref="A49:D49"/>
    <mergeCell ref="E49:F49"/>
    <mergeCell ref="G49:H49"/>
    <mergeCell ref="I49:J49"/>
    <mergeCell ref="M49:N49"/>
    <mergeCell ref="O49:P49"/>
    <mergeCell ref="A48:D48"/>
    <mergeCell ref="E48:F48"/>
    <mergeCell ref="G48:H48"/>
    <mergeCell ref="I48:J48"/>
    <mergeCell ref="K48:L48"/>
    <mergeCell ref="M48:N48"/>
    <mergeCell ref="K49:L49"/>
    <mergeCell ref="O50:P50"/>
    <mergeCell ref="A51:D51"/>
    <mergeCell ref="E51:F51"/>
    <mergeCell ref="G51:H51"/>
    <mergeCell ref="I51:J51"/>
    <mergeCell ref="M51:N51"/>
    <mergeCell ref="O51:P51"/>
    <mergeCell ref="A50:D50"/>
    <mergeCell ref="E50:F50"/>
    <mergeCell ref="G50:H50"/>
    <mergeCell ref="I50:J50"/>
    <mergeCell ref="M50:N50"/>
    <mergeCell ref="K50:L50"/>
    <mergeCell ref="K51:L51"/>
    <mergeCell ref="O52:P52"/>
    <mergeCell ref="A53:D53"/>
    <mergeCell ref="E53:F53"/>
    <mergeCell ref="G53:H53"/>
    <mergeCell ref="I53:J53"/>
    <mergeCell ref="M53:N53"/>
    <mergeCell ref="O53:P53"/>
    <mergeCell ref="K53:L53"/>
    <mergeCell ref="A52:D52"/>
    <mergeCell ref="E52:F52"/>
    <mergeCell ref="G52:H52"/>
    <mergeCell ref="I52:J52"/>
    <mergeCell ref="M52:N52"/>
    <mergeCell ref="K52:L52"/>
    <mergeCell ref="A59:D59"/>
    <mergeCell ref="A57:D57"/>
    <mergeCell ref="A56:D56"/>
    <mergeCell ref="A58:D58"/>
    <mergeCell ref="O54:P54"/>
    <mergeCell ref="A55:D55"/>
    <mergeCell ref="E55:F55"/>
    <mergeCell ref="G55:H55"/>
    <mergeCell ref="I55:J55"/>
    <mergeCell ref="M55:N55"/>
    <mergeCell ref="O55:P55"/>
    <mergeCell ref="K54:L54"/>
    <mergeCell ref="K55:L55"/>
    <mergeCell ref="A54:D54"/>
    <mergeCell ref="E54:F54"/>
    <mergeCell ref="G54:H54"/>
    <mergeCell ref="I54:J54"/>
    <mergeCell ref="M54:N54"/>
    <mergeCell ref="K56:L56"/>
    <mergeCell ref="K58:L58"/>
    <mergeCell ref="O56:P56"/>
    <mergeCell ref="M56:N56"/>
    <mergeCell ref="I56:J56"/>
    <mergeCell ref="G56:H56"/>
    <mergeCell ref="A61:D61"/>
    <mergeCell ref="E61:F61"/>
    <mergeCell ref="G61:H61"/>
    <mergeCell ref="I61:J61"/>
    <mergeCell ref="M61:N61"/>
    <mergeCell ref="O61:P61"/>
    <mergeCell ref="K60:L60"/>
    <mergeCell ref="K61:L61"/>
    <mergeCell ref="A60:D60"/>
    <mergeCell ref="E60:F60"/>
    <mergeCell ref="G60:H60"/>
    <mergeCell ref="I60:J60"/>
    <mergeCell ref="M60:N60"/>
    <mergeCell ref="K14:L14"/>
    <mergeCell ref="M14:N14"/>
    <mergeCell ref="O14:P14"/>
    <mergeCell ref="A64:D64"/>
    <mergeCell ref="E64:F64"/>
    <mergeCell ref="G64:H64"/>
    <mergeCell ref="I64:J64"/>
    <mergeCell ref="K64:L64"/>
    <mergeCell ref="M64:N64"/>
    <mergeCell ref="O64:P64"/>
    <mergeCell ref="I63:J63"/>
    <mergeCell ref="M63:N63"/>
    <mergeCell ref="O63:P63"/>
    <mergeCell ref="K62:L62"/>
    <mergeCell ref="K63:L63"/>
    <mergeCell ref="A62:D62"/>
    <mergeCell ref="E62:F62"/>
    <mergeCell ref="G62:H62"/>
    <mergeCell ref="I62:J62"/>
    <mergeCell ref="M62:N62"/>
    <mergeCell ref="O62:P62"/>
    <mergeCell ref="A63:D63"/>
    <mergeCell ref="E63:F63"/>
    <mergeCell ref="G63:H63"/>
    <mergeCell ref="O10:P10"/>
    <mergeCell ref="A9:D9"/>
    <mergeCell ref="E9:F9"/>
    <mergeCell ref="G9:H9"/>
    <mergeCell ref="I9:J9"/>
    <mergeCell ref="K9:L9"/>
    <mergeCell ref="A16:D16"/>
    <mergeCell ref="E16:F16"/>
    <mergeCell ref="G16:H16"/>
    <mergeCell ref="I16:J16"/>
    <mergeCell ref="K16:L16"/>
    <mergeCell ref="M16:N16"/>
    <mergeCell ref="O16:P16"/>
    <mergeCell ref="A13:D13"/>
    <mergeCell ref="E13:F13"/>
    <mergeCell ref="G13:H13"/>
    <mergeCell ref="I13:J13"/>
    <mergeCell ref="K13:L13"/>
    <mergeCell ref="M13:N13"/>
    <mergeCell ref="O13:P13"/>
    <mergeCell ref="A14:D14"/>
    <mergeCell ref="E14:F14"/>
    <mergeCell ref="G14:H14"/>
    <mergeCell ref="I14:J14"/>
    <mergeCell ref="A17:D17"/>
    <mergeCell ref="E17:F17"/>
    <mergeCell ref="G17:H17"/>
    <mergeCell ref="I17:J17"/>
    <mergeCell ref="K17:L17"/>
    <mergeCell ref="M17:N17"/>
    <mergeCell ref="O17:P17"/>
    <mergeCell ref="A1:P1"/>
    <mergeCell ref="A15:D15"/>
    <mergeCell ref="E15:F15"/>
    <mergeCell ref="G15:H15"/>
    <mergeCell ref="I15:J15"/>
    <mergeCell ref="K15:L15"/>
    <mergeCell ref="M15:N15"/>
    <mergeCell ref="O15:P15"/>
    <mergeCell ref="A11:D11"/>
    <mergeCell ref="A12:D12"/>
    <mergeCell ref="O9:P9"/>
    <mergeCell ref="A10:D10"/>
    <mergeCell ref="E10:F10"/>
    <mergeCell ref="G10:H10"/>
    <mergeCell ref="I10:J10"/>
    <mergeCell ref="K10:L10"/>
    <mergeCell ref="M10:N10"/>
    <mergeCell ref="K65:L65"/>
    <mergeCell ref="M65:N65"/>
    <mergeCell ref="O65:P65"/>
    <mergeCell ref="E56:F56"/>
    <mergeCell ref="O58:P58"/>
    <mergeCell ref="M57:N57"/>
    <mergeCell ref="I57:J57"/>
    <mergeCell ref="G57:H57"/>
    <mergeCell ref="E57:F57"/>
    <mergeCell ref="K59:L59"/>
    <mergeCell ref="K57:L57"/>
    <mergeCell ref="O59:P59"/>
    <mergeCell ref="M59:N59"/>
    <mergeCell ref="I59:J59"/>
    <mergeCell ref="G59:H59"/>
    <mergeCell ref="E59:F59"/>
    <mergeCell ref="O57:P57"/>
    <mergeCell ref="M58:N58"/>
    <mergeCell ref="I58:J58"/>
    <mergeCell ref="G58:H58"/>
    <mergeCell ref="E58:F58"/>
    <mergeCell ref="O60:P60"/>
  </mergeCells>
  <pageMargins left="0" right="0" top="0" bottom="0" header="0" footer="0"/>
  <pageSetup paperSize="9" scale="85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Лист2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2020-11-08T23:15:31Z</dcterms:modified>
</cp:coreProperties>
</file>