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Лист1!$4:$4</definedName>
  </definedNames>
  <calcPr calcId="125725"/>
</workbook>
</file>

<file path=xl/calcChain.xml><?xml version="1.0" encoding="utf-8"?>
<calcChain xmlns="http://schemas.openxmlformats.org/spreadsheetml/2006/main">
  <c r="E7" i="1"/>
  <c r="F7"/>
  <c r="F8"/>
  <c r="E9"/>
  <c r="F9"/>
  <c r="E11"/>
  <c r="F11"/>
  <c r="F12"/>
  <c r="E13"/>
  <c r="F13"/>
  <c r="E14"/>
  <c r="F14"/>
  <c r="E15"/>
  <c r="F15"/>
  <c r="F16"/>
  <c r="E17"/>
  <c r="E18"/>
  <c r="F18"/>
  <c r="F19"/>
  <c r="E20"/>
  <c r="F20"/>
  <c r="E21"/>
  <c r="F21"/>
  <c r="F22"/>
  <c r="E23"/>
  <c r="E24"/>
  <c r="E25"/>
  <c r="F25"/>
  <c r="D26"/>
  <c r="C26" l="1"/>
  <c r="G26" l="1"/>
  <c r="H26"/>
  <c r="B26"/>
  <c r="E26" l="1"/>
  <c r="F26"/>
  <c r="E6"/>
  <c r="F6"/>
</calcChain>
</file>

<file path=xl/sharedStrings.xml><?xml version="1.0" encoding="utf-8"?>
<sst xmlns="http://schemas.openxmlformats.org/spreadsheetml/2006/main" count="31" uniqueCount="31">
  <si>
    <t xml:space="preserve">Наименование вида расходов
</t>
  </si>
  <si>
    <t>Итого:</t>
  </si>
  <si>
    <t>Глава муниципального образования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</si>
  <si>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</si>
  <si>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</si>
  <si>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</si>
  <si>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органов местного самоуправления</t>
  </si>
  <si>
    <t>Расходы на обеспечение функций органов местного самоуправления</t>
  </si>
  <si>
    <t>Компенсация расходов на оплату стоимости проезда и провоза багажа к месту использования отпуска для лиц, работающих в приравненных к Крайнему Северу местностях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</si>
  <si>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</si>
  <si>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Финансирование непредвиденных расходов и обязательств за счет резервного фонда Правительства Амурской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</si>
  <si>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</si>
  <si>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выборов в представительные органы</t>
  </si>
  <si>
    <t>Проведение выборов главы муниципального образования</t>
  </si>
  <si>
    <t>2022 год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</si>
  <si>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</si>
  <si>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Мероприятия в области средств массовой информации</t>
  </si>
  <si>
    <t>Представительские расходы</t>
  </si>
  <si>
    <t>2023 год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</si>
  <si>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</si>
  <si>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Финансовое обеспечение мероприятий, связанных с предотвращением, профилактикой и устранением последствий распространения коронавирусной инфекции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</si>
  <si>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</si>
  <si>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</si>
  <si>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 xml:space="preserve">                                 Распределение бюджетных ассигнований городского бюджета                                в  разрезе непрограммных расходов на 2022 год и плановый период 2023 и 2024 годов в сравнении с ожидаемым исполнением за 2021 год и отчетом за 2020 год
</t>
  </si>
  <si>
    <t>2020 год (факт)</t>
  </si>
  <si>
    <t>2021 год (ожидаемое исполнение)</t>
  </si>
  <si>
    <t>2022 год в сравнении с 2020 годом (%)</t>
  </si>
  <si>
    <t>2022 год в сравнении с ожидаемым исполнением 2021 года (%)</t>
  </si>
  <si>
    <t>2024 год</t>
  </si>
  <si>
    <t>Расходы на оплату исполнительных документов по взысканию денежных средств, предъявленных муниципальной казне города Тынды Амурской области</t>
  </si>
  <si>
    <t>Проведение Всероссийской переписи населения 2020 года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</si>
</sst>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5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165" fontId="11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justify" vertical="center" readingOrder="1"/>
    </xf>
    <xf numFmtId="0" fontId="2" fillId="2" borderId="0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 wrapText="1"/>
    </xf>
    <xf numFmtId="165" fontId="8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justify" vertical="center" wrapText="1" readingOrder="1"/>
    </xf>
    <xf numFmtId="165" fontId="8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center" vertical="center" readingOrder="1"/>
    </xf>
    <xf numFmtId="165" fontId="8" fillId="2" borderId="1" xfId="0" applyNumberFormat="1" applyFont="1" applyFill="1" applyBorder="1" applyAlignment="1">
      <alignment horizontal="center" vertical="center" wrapText="1" readingOrder="1"/>
    </xf>
    <xf numFmtId="0" fontId="9" fillId="2" borderId="1" xfId="0" applyFont="1" applyFill="1" applyBorder="1" applyAlignment="1">
      <alignment horizontal="justify" vertical="top"/>
    </xf>
    <xf numFmtId="165" fontId="9" fillId="2" borderId="1" xfId="0" applyNumberFormat="1" applyFont="1" applyFill="1" applyBorder="1" applyAlignment="1">
      <alignment horizontal="right"/>
    </xf>
    <xf numFmtId="165" fontId="7" fillId="2" borderId="1" xfId="1" applyNumberFormat="1" applyFont="1" applyFill="1" applyBorder="1" applyAlignment="1">
      <alignment horizontal="right" vertical="center" wrapText="1"/>
    </xf>
    <xf numFmtId="4" fontId="0" fillId="2" borderId="0" xfId="0" applyNumberFormat="1" applyFill="1" applyAlignment="1">
      <alignment horizontal="right"/>
    </xf>
    <xf numFmtId="165" fontId="0" fillId="2" borderId="0" xfId="0" applyNumberForma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31"/>
  <sheetViews>
    <sheetView tabSelected="1" topLeftCell="A17" workbookViewId="0">
      <selection activeCell="F26" sqref="F26"/>
    </sheetView>
  </sheetViews>
  <sheetFormatPr defaultRowHeight="15"/>
  <cols>
    <col min="1" max="1" width="39.140625" style="2" customWidth="1"/>
    <col min="2" max="2" width="16.140625" style="2" customWidth="1"/>
    <col min="3" max="3" width="16.5703125" style="2" customWidth="1"/>
    <col min="4" max="6" width="17" style="2" customWidth="1"/>
    <col min="7" max="7" width="11.42578125" style="2" customWidth="1"/>
    <col min="8" max="8" width="12.28515625" style="2" customWidth="1"/>
    <col min="9" max="10" width="5.42578125" style="2" customWidth="1"/>
    <col min="11" max="11" width="5.28515625" style="2" customWidth="1"/>
    <col min="12" max="12" width="5.140625" style="2" customWidth="1"/>
    <col min="13" max="16384" width="9.140625" style="2"/>
  </cols>
  <sheetData>
    <row r="2" spans="1:12" ht="117.75" customHeight="1">
      <c r="A2" s="1" t="s">
        <v>23</v>
      </c>
      <c r="B2" s="1"/>
      <c r="C2" s="1"/>
      <c r="D2" s="1"/>
      <c r="E2" s="1"/>
      <c r="F2" s="1"/>
      <c r="G2" s="1"/>
      <c r="H2" s="1"/>
    </row>
    <row r="3" spans="1:12" ht="24.75" customHeigh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83.25" customHeight="1">
      <c r="A4" s="5" t="s">
        <v>0</v>
      </c>
      <c r="B4" s="6" t="s">
        <v>24</v>
      </c>
      <c r="C4" s="6" t="s">
        <v>25</v>
      </c>
      <c r="D4" s="7" t="s">
        <v>14</v>
      </c>
      <c r="E4" s="7" t="s">
        <v>26</v>
      </c>
      <c r="F4" s="7" t="s">
        <v>27</v>
      </c>
      <c r="G4" s="7" t="s">
        <v>18</v>
      </c>
      <c r="H4" s="7" t="s">
        <v>28</v>
      </c>
      <c r="I4" s="3"/>
      <c r="J4" s="3"/>
      <c r="K4" s="3"/>
      <c r="L4" s="3"/>
    </row>
    <row r="5" spans="1:12" ht="64.5" hidden="1" customHeight="1">
      <c r="A5" s="8" t="s">
        <v>10</v>
      </c>
      <c r="B5" s="9"/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3"/>
      <c r="J5" s="3"/>
      <c r="K5" s="3"/>
      <c r="L5" s="3"/>
    </row>
    <row r="6" spans="1:12" ht="25.5" customHeight="1">
      <c r="A6" s="10" t="s">
        <v>2</v>
      </c>
      <c r="B6" s="9">
        <v>2246</v>
      </c>
      <c r="C6" s="9">
        <v>2160</v>
      </c>
      <c r="D6" s="9">
        <v>2378</v>
      </c>
      <c r="E6" s="9">
        <f>D6/B6*100</f>
        <v>105.87711487088156</v>
      </c>
      <c r="F6" s="9">
        <f>D6/C6*100</f>
        <v>110.09259259259258</v>
      </c>
      <c r="G6" s="9">
        <v>2449</v>
      </c>
      <c r="H6" s="9">
        <v>2547</v>
      </c>
      <c r="I6" s="11"/>
      <c r="J6" s="11"/>
      <c r="K6" s="11"/>
      <c r="L6" s="11"/>
    </row>
    <row r="7" spans="1:12" ht="39" customHeight="1">
      <c r="A7" s="10" t="s">
        <v>3</v>
      </c>
      <c r="B7" s="12">
        <v>1902</v>
      </c>
      <c r="C7" s="12">
        <v>1975</v>
      </c>
      <c r="D7" s="12">
        <v>2159</v>
      </c>
      <c r="E7" s="9">
        <f t="shared" ref="E7:E25" si="0">D7/B7*100</f>
        <v>113.51209253417456</v>
      </c>
      <c r="F7" s="9">
        <f t="shared" ref="F7:F25" si="1">D7/C7*100</f>
        <v>109.31645569620254</v>
      </c>
      <c r="G7" s="12">
        <v>2245</v>
      </c>
      <c r="H7" s="12">
        <v>2335</v>
      </c>
      <c r="I7" s="13"/>
      <c r="J7" s="13"/>
      <c r="K7" s="13"/>
      <c r="L7" s="13"/>
    </row>
    <row r="8" spans="1:12" ht="33" customHeight="1">
      <c r="A8" s="10" t="s">
        <v>4</v>
      </c>
      <c r="B8" s="12">
        <v>0</v>
      </c>
      <c r="C8" s="12">
        <v>334</v>
      </c>
      <c r="D8" s="12">
        <v>1767</v>
      </c>
      <c r="E8" s="9">
        <v>0</v>
      </c>
      <c r="F8" s="9">
        <f t="shared" si="1"/>
        <v>529.04191616766468</v>
      </c>
      <c r="G8" s="12">
        <v>1837</v>
      </c>
      <c r="H8" s="12">
        <v>1911</v>
      </c>
      <c r="I8" s="13"/>
      <c r="J8" s="13"/>
      <c r="K8" s="13"/>
      <c r="L8" s="13"/>
    </row>
    <row r="9" spans="1:12" ht="45.75" customHeight="1">
      <c r="A9" s="10" t="s">
        <v>5</v>
      </c>
      <c r="B9" s="12">
        <v>1368</v>
      </c>
      <c r="C9" s="12">
        <v>1390</v>
      </c>
      <c r="D9" s="12">
        <v>1558</v>
      </c>
      <c r="E9" s="9">
        <f t="shared" si="0"/>
        <v>113.88888888888889</v>
      </c>
      <c r="F9" s="9">
        <f t="shared" si="1"/>
        <v>112.08633093525179</v>
      </c>
      <c r="G9" s="12">
        <v>1621</v>
      </c>
      <c r="H9" s="12">
        <v>1685</v>
      </c>
      <c r="I9" s="13"/>
      <c r="J9" s="13"/>
      <c r="K9" s="13"/>
      <c r="L9" s="14"/>
    </row>
    <row r="10" spans="1:12" ht="36" customHeight="1">
      <c r="A10" s="10" t="s">
        <v>6</v>
      </c>
      <c r="B10" s="12">
        <v>0</v>
      </c>
      <c r="C10" s="12">
        <v>0</v>
      </c>
      <c r="D10" s="12">
        <v>200</v>
      </c>
      <c r="E10" s="9">
        <v>0</v>
      </c>
      <c r="F10" s="9">
        <v>0</v>
      </c>
      <c r="G10" s="12">
        <v>200</v>
      </c>
      <c r="H10" s="12">
        <v>200</v>
      </c>
      <c r="I10" s="13"/>
      <c r="J10" s="13"/>
      <c r="K10" s="13"/>
      <c r="L10" s="14"/>
    </row>
    <row r="11" spans="1:12" ht="36" customHeight="1">
      <c r="A11" s="8" t="s">
        <v>7</v>
      </c>
      <c r="B11" s="12">
        <v>7497</v>
      </c>
      <c r="C11" s="12">
        <v>7877</v>
      </c>
      <c r="D11" s="12">
        <v>7169</v>
      </c>
      <c r="E11" s="9">
        <f t="shared" si="0"/>
        <v>95.624916633319984</v>
      </c>
      <c r="F11" s="9">
        <f t="shared" si="1"/>
        <v>91.011806525326904</v>
      </c>
      <c r="G11" s="12">
        <v>7455</v>
      </c>
      <c r="H11" s="12">
        <v>7100</v>
      </c>
      <c r="I11" s="13"/>
      <c r="J11" s="13"/>
      <c r="K11" s="13"/>
      <c r="L11" s="14"/>
    </row>
    <row r="12" spans="1:12" ht="42.75" customHeight="1">
      <c r="A12" s="15" t="s">
        <v>30</v>
      </c>
      <c r="B12" s="16">
        <v>0</v>
      </c>
      <c r="C12" s="16">
        <v>515</v>
      </c>
      <c r="D12" s="16">
        <v>0</v>
      </c>
      <c r="E12" s="9">
        <v>0</v>
      </c>
      <c r="F12" s="9">
        <f t="shared" si="1"/>
        <v>0</v>
      </c>
      <c r="G12" s="16">
        <v>0</v>
      </c>
      <c r="H12" s="16">
        <v>0</v>
      </c>
      <c r="I12" s="13"/>
      <c r="J12" s="13"/>
      <c r="K12" s="13"/>
      <c r="L12" s="14"/>
    </row>
    <row r="13" spans="1:12" ht="85.5" customHeight="1">
      <c r="A13" s="17" t="s">
        <v>8</v>
      </c>
      <c r="B13" s="12">
        <v>46</v>
      </c>
      <c r="C13" s="12">
        <v>353</v>
      </c>
      <c r="D13" s="12">
        <v>204</v>
      </c>
      <c r="E13" s="9">
        <f t="shared" si="0"/>
        <v>443.47826086956525</v>
      </c>
      <c r="F13" s="9">
        <f t="shared" si="1"/>
        <v>57.790368271954677</v>
      </c>
      <c r="G13" s="12">
        <v>212</v>
      </c>
      <c r="H13" s="12">
        <v>0</v>
      </c>
      <c r="I13" s="13"/>
      <c r="J13" s="13"/>
      <c r="K13" s="13"/>
      <c r="L13" s="14"/>
    </row>
    <row r="14" spans="1:12" ht="130.5" customHeight="1">
      <c r="A14" s="17" t="s">
        <v>21</v>
      </c>
      <c r="B14" s="12">
        <v>185</v>
      </c>
      <c r="C14" s="12">
        <v>178</v>
      </c>
      <c r="D14" s="12">
        <v>79</v>
      </c>
      <c r="E14" s="9">
        <f t="shared" si="0"/>
        <v>42.702702702702702</v>
      </c>
      <c r="F14" s="9">
        <f t="shared" si="1"/>
        <v>44.382022471910112</v>
      </c>
      <c r="G14" s="12">
        <v>79</v>
      </c>
      <c r="H14" s="12">
        <v>34</v>
      </c>
      <c r="I14" s="13"/>
      <c r="J14" s="13"/>
      <c r="K14" s="13"/>
      <c r="L14" s="14"/>
    </row>
    <row r="15" spans="1:12" ht="96" customHeight="1">
      <c r="A15" s="10" t="s">
        <v>9</v>
      </c>
      <c r="B15" s="12">
        <v>30811</v>
      </c>
      <c r="C15" s="12">
        <v>29700</v>
      </c>
      <c r="D15" s="12">
        <v>13091</v>
      </c>
      <c r="E15" s="9">
        <f t="shared" si="0"/>
        <v>42.488072441660449</v>
      </c>
      <c r="F15" s="9">
        <f t="shared" si="1"/>
        <v>44.07744107744108</v>
      </c>
      <c r="G15" s="12">
        <v>13091</v>
      </c>
      <c r="H15" s="12">
        <v>5610</v>
      </c>
      <c r="I15" s="13"/>
      <c r="J15" s="13"/>
      <c r="K15" s="13"/>
      <c r="L15" s="14"/>
    </row>
    <row r="16" spans="1:12" ht="81.75" customHeight="1">
      <c r="A16" s="8" t="s">
        <v>11</v>
      </c>
      <c r="B16" s="12">
        <v>0</v>
      </c>
      <c r="C16" s="12">
        <v>14</v>
      </c>
      <c r="D16" s="12">
        <v>180</v>
      </c>
      <c r="E16" s="9">
        <v>0</v>
      </c>
      <c r="F16" s="9">
        <f t="shared" si="1"/>
        <v>1285.7142857142858</v>
      </c>
      <c r="G16" s="12">
        <v>6</v>
      </c>
      <c r="H16" s="12">
        <v>0</v>
      </c>
      <c r="I16" s="13"/>
      <c r="J16" s="13"/>
      <c r="K16" s="13"/>
      <c r="L16" s="14"/>
    </row>
    <row r="17" spans="1:12" ht="39.75" customHeight="1">
      <c r="A17" s="8" t="s">
        <v>16</v>
      </c>
      <c r="B17" s="12">
        <v>50</v>
      </c>
      <c r="C17" s="12">
        <v>0</v>
      </c>
      <c r="D17" s="12">
        <v>69</v>
      </c>
      <c r="E17" s="9">
        <f t="shared" si="0"/>
        <v>138</v>
      </c>
      <c r="F17" s="9">
        <v>0</v>
      </c>
      <c r="G17" s="12">
        <v>72</v>
      </c>
      <c r="H17" s="12">
        <v>0</v>
      </c>
      <c r="I17" s="13"/>
      <c r="J17" s="13"/>
      <c r="K17" s="13"/>
      <c r="L17" s="14"/>
    </row>
    <row r="18" spans="1:12" ht="210.75" customHeight="1">
      <c r="A18" s="8" t="s">
        <v>15</v>
      </c>
      <c r="B18" s="12">
        <v>63</v>
      </c>
      <c r="C18" s="12">
        <v>63</v>
      </c>
      <c r="D18" s="12">
        <v>62</v>
      </c>
      <c r="E18" s="9">
        <f t="shared" si="0"/>
        <v>98.412698412698404</v>
      </c>
      <c r="F18" s="9">
        <f t="shared" si="1"/>
        <v>98.412698412698404</v>
      </c>
      <c r="G18" s="12">
        <v>62</v>
      </c>
      <c r="H18" s="12">
        <v>62</v>
      </c>
      <c r="I18" s="13"/>
      <c r="J18" s="13"/>
      <c r="K18" s="13"/>
      <c r="L18" s="14"/>
    </row>
    <row r="19" spans="1:12" ht="19.5" customHeight="1">
      <c r="A19" s="8" t="s">
        <v>17</v>
      </c>
      <c r="B19" s="12">
        <v>0</v>
      </c>
      <c r="C19" s="12">
        <v>7</v>
      </c>
      <c r="D19" s="12">
        <v>50</v>
      </c>
      <c r="E19" s="9">
        <v>0</v>
      </c>
      <c r="F19" s="9">
        <f t="shared" si="1"/>
        <v>714.28571428571433</v>
      </c>
      <c r="G19" s="12">
        <v>52</v>
      </c>
      <c r="H19" s="12">
        <v>0</v>
      </c>
      <c r="I19" s="13"/>
      <c r="J19" s="13"/>
      <c r="K19" s="13"/>
      <c r="L19" s="14"/>
    </row>
    <row r="20" spans="1:12" ht="34.5" hidden="1" customHeight="1">
      <c r="A20" s="10" t="s">
        <v>12</v>
      </c>
      <c r="B20" s="12"/>
      <c r="C20" s="12"/>
      <c r="D20" s="12"/>
      <c r="E20" s="9" t="e">
        <f t="shared" si="0"/>
        <v>#DIV/0!</v>
      </c>
      <c r="F20" s="9" t="e">
        <f t="shared" si="1"/>
        <v>#DIV/0!</v>
      </c>
      <c r="G20" s="12"/>
      <c r="H20" s="12"/>
      <c r="I20" s="13"/>
      <c r="J20" s="13"/>
      <c r="K20" s="13"/>
      <c r="L20" s="14"/>
    </row>
    <row r="21" spans="1:12" ht="32.25" hidden="1" customHeight="1">
      <c r="A21" s="10" t="s">
        <v>13</v>
      </c>
      <c r="B21" s="16"/>
      <c r="C21" s="18"/>
      <c r="D21" s="18"/>
      <c r="E21" s="9" t="e">
        <f t="shared" si="0"/>
        <v>#DIV/0!</v>
      </c>
      <c r="F21" s="9" t="e">
        <f t="shared" si="1"/>
        <v>#DIV/0!</v>
      </c>
      <c r="G21" s="16"/>
      <c r="H21" s="16"/>
      <c r="I21" s="19"/>
      <c r="J21" s="19"/>
      <c r="K21" s="19"/>
      <c r="L21" s="19"/>
    </row>
    <row r="22" spans="1:12" ht="82.5" customHeight="1">
      <c r="A22" s="10" t="s">
        <v>29</v>
      </c>
      <c r="B22" s="16">
        <v>0</v>
      </c>
      <c r="C22" s="18">
        <v>13</v>
      </c>
      <c r="D22" s="18">
        <v>0</v>
      </c>
      <c r="E22" s="9">
        <v>0</v>
      </c>
      <c r="F22" s="9">
        <f t="shared" si="1"/>
        <v>0</v>
      </c>
      <c r="G22" s="16">
        <v>0</v>
      </c>
      <c r="H22" s="16">
        <v>0</v>
      </c>
      <c r="I22" s="19"/>
      <c r="J22" s="19"/>
      <c r="K22" s="19"/>
      <c r="L22" s="19"/>
    </row>
    <row r="23" spans="1:12" ht="100.5" customHeight="1">
      <c r="A23" s="10" t="s">
        <v>20</v>
      </c>
      <c r="B23" s="20">
        <v>1263</v>
      </c>
      <c r="C23" s="12">
        <v>0</v>
      </c>
      <c r="D23" s="12">
        <v>0</v>
      </c>
      <c r="E23" s="9">
        <f t="shared" si="0"/>
        <v>0</v>
      </c>
      <c r="F23" s="9">
        <v>0</v>
      </c>
      <c r="G23" s="20">
        <v>0</v>
      </c>
      <c r="H23" s="20">
        <v>0</v>
      </c>
      <c r="I23" s="19"/>
      <c r="J23" s="19"/>
      <c r="K23" s="19"/>
      <c r="L23" s="19"/>
    </row>
    <row r="24" spans="1:12" ht="81" customHeight="1">
      <c r="A24" s="10" t="s">
        <v>19</v>
      </c>
      <c r="B24" s="20">
        <v>2083</v>
      </c>
      <c r="C24" s="12">
        <v>0</v>
      </c>
      <c r="D24" s="12">
        <v>0</v>
      </c>
      <c r="E24" s="9">
        <f t="shared" si="0"/>
        <v>0</v>
      </c>
      <c r="F24" s="9">
        <v>0</v>
      </c>
      <c r="G24" s="20">
        <v>0</v>
      </c>
      <c r="H24" s="20">
        <v>0</v>
      </c>
      <c r="I24" s="19"/>
      <c r="J24" s="19"/>
      <c r="K24" s="19"/>
      <c r="L24" s="19"/>
    </row>
    <row r="25" spans="1:12" ht="160.5" hidden="1" customHeight="1">
      <c r="A25" s="10" t="s">
        <v>22</v>
      </c>
      <c r="B25" s="21">
        <v>0</v>
      </c>
      <c r="C25" s="22">
        <v>0</v>
      </c>
      <c r="D25" s="22">
        <v>0</v>
      </c>
      <c r="E25" s="9" t="e">
        <f t="shared" si="0"/>
        <v>#DIV/0!</v>
      </c>
      <c r="F25" s="9" t="e">
        <f t="shared" si="1"/>
        <v>#DIV/0!</v>
      </c>
      <c r="G25" s="21">
        <v>0</v>
      </c>
      <c r="H25" s="21">
        <v>0</v>
      </c>
      <c r="I25" s="19"/>
      <c r="J25" s="19"/>
      <c r="K25" s="19"/>
      <c r="L25" s="19"/>
    </row>
    <row r="26" spans="1:12" ht="15.75">
      <c r="A26" s="23" t="s">
        <v>1</v>
      </c>
      <c r="B26" s="24">
        <f>SUM(B5:B25)</f>
        <v>47514</v>
      </c>
      <c r="C26" s="24">
        <f>SUM(C5:C25)</f>
        <v>44579</v>
      </c>
      <c r="D26" s="24">
        <f>SUM(D5:D25)</f>
        <v>28966</v>
      </c>
      <c r="E26" s="25">
        <f>D26/B26*100</f>
        <v>60.963084564549398</v>
      </c>
      <c r="F26" s="25">
        <f>D26/C26*100</f>
        <v>64.976782790102959</v>
      </c>
      <c r="G26" s="24">
        <f t="shared" ref="D26:H26" si="2">SUM(G5:G25)</f>
        <v>29381</v>
      </c>
      <c r="H26" s="24">
        <f t="shared" si="2"/>
        <v>21484</v>
      </c>
    </row>
    <row r="27" spans="1:12">
      <c r="B27" s="26"/>
      <c r="C27" s="26"/>
      <c r="D27" s="26"/>
      <c r="E27" s="26"/>
      <c r="F27" s="26"/>
      <c r="G27" s="26"/>
      <c r="H27" s="26"/>
    </row>
    <row r="31" spans="1:12">
      <c r="D31" s="27"/>
      <c r="E31" s="27"/>
      <c r="F31" s="27"/>
      <c r="G31" s="27"/>
      <c r="H31" s="27"/>
    </row>
  </sheetData>
  <mergeCells count="1">
    <mergeCell ref="A2:H2"/>
  </mergeCells>
  <pageMargins left="0.31496062992125984" right="0.31496062992125984" top="0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2021-11-13T09:38:16Z</dcterms:modified>
</cp:coreProperties>
</file>