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7" i="1" l="1"/>
  <c r="E11" i="1" l="1"/>
  <c r="F6" i="1"/>
  <c r="F7" i="1"/>
  <c r="F8" i="1"/>
  <c r="F9" i="1"/>
  <c r="F10" i="1"/>
  <c r="F11" i="1"/>
  <c r="F5" i="1"/>
  <c r="E6" i="1"/>
  <c r="E8" i="1"/>
  <c r="E9" i="1"/>
  <c r="E10" i="1"/>
  <c r="E5" i="1"/>
  <c r="E12" i="1" l="1"/>
  <c r="F12" i="1"/>
  <c r="E13" i="1"/>
  <c r="F13" i="1"/>
  <c r="E14" i="1"/>
  <c r="F14" i="1"/>
  <c r="E15" i="1"/>
  <c r="F15" i="1"/>
  <c r="E16" i="1"/>
  <c r="F16" i="1"/>
  <c r="E17" i="1"/>
  <c r="F17" i="1"/>
  <c r="C18" i="1" l="1"/>
  <c r="D18" i="1"/>
  <c r="G18" i="1"/>
  <c r="H18" i="1"/>
  <c r="B18" i="1"/>
  <c r="E18" i="1" l="1"/>
  <c r="F18" i="1"/>
</calcChain>
</file>

<file path=xl/sharedStrings.xml><?xml version="1.0" encoding="utf-8"?>
<sst xmlns="http://schemas.openxmlformats.org/spreadsheetml/2006/main" count="17" uniqueCount="17">
  <si>
    <t xml:space="preserve">Наименование вида расходов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</si>
  <si>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
</t>
  </si>
  <si>
    <t xml:space="preserve">Закупка товаров, работ и услуг для обеспечения государственных (муниципальных) нужд
</t>
  </si>
  <si>
    <t xml:space="preserve">Социальное обеспечение и иные выплаты населению
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</si>
  <si>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</si>
  <si>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Предоставление субсидий бюджетным, автономным учреждениям и иным некоммерческим организациям
</t>
  </si>
  <si>
    <t xml:space="preserve">Обслуживание государственного (муниципального) долга
</t>
  </si>
  <si>
    <t xml:space="preserve">Иные бюджетные ассигнования
</t>
  </si>
  <si>
    <t>Итого:</t>
  </si>
  <si>
    <t>2022 год</t>
  </si>
  <si>
    <t>2023 год</t>
  </si>
  <si>
    <t xml:space="preserve">Распределение бюджетных ассигнований городского бюджета                                                                           в разрезе видов расходов на 2022 год и плановый период 2023 и 2024 годов в сравнении с ожидаемым исполнением за 2021 год и отчетом за 2020 год
</t>
  </si>
  <si>
    <t>2020 год (факт)</t>
  </si>
  <si>
    <t>2021 год (ожидаемое исполнение)</t>
  </si>
  <si>
    <t>2022 год в сравнении с 2020 годом (%)</t>
  </si>
  <si>
    <t>2022 год в сравнении с ожидаемым исполнением 2021 года (%)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</si>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</sst>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49" fontId="7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4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justify" vertical="top"/>
    </xf>
    <xf numFmtId="165" fontId="7" fillId="0" borderId="4" xfId="1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165" fontId="10" fillId="0" borderId="4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0" fillId="0" borderId="0" xfId="0" applyNumberFormat="1"/>
    <xf numFmtId="164" fontId="7" fillId="2" borderId="1" xfId="1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topLeftCell="A11" workbookViewId="0">
      <selection activeCell="D21" sqref="D21:H22"/>
    </sheetView>
  </sheetViews>
  <sheetFormatPr defaultRowHeight="15" x14ac:dyDescent="0.25"/>
  <cols>
    <col min="1" max="1" width="39.140625" customWidth="1"/>
    <col min="2" max="2" width="16.140625" customWidth="1"/>
    <col min="3" max="3" width="16.5703125" customWidth="1"/>
    <col min="4" max="6" width="17" customWidth="1"/>
    <col min="7" max="7" width="15.85546875" customWidth="1"/>
    <col min="8" max="8" width="15.7109375" customWidth="1"/>
    <col min="9" max="10" width="5.42578125" customWidth="1"/>
    <col min="11" max="11" width="5.28515625" customWidth="1"/>
    <col min="12" max="12" width="5.140625" customWidth="1"/>
  </cols>
  <sheetData>
    <row r="2" spans="1:12" ht="88.5" customHeight="1" x14ac:dyDescent="0.25">
      <c r="A2" s="25" t="s">
        <v>11</v>
      </c>
      <c r="B2" s="25"/>
      <c r="C2" s="25"/>
      <c r="D2" s="25"/>
      <c r="E2" s="25"/>
      <c r="F2" s="25"/>
      <c r="G2" s="25"/>
      <c r="H2" s="25"/>
    </row>
    <row r="3" spans="1:12" ht="24.75" customHeight="1" x14ac:dyDescent="0.25">
      <c r="A3" s="1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83.25" customHeight="1" x14ac:dyDescent="0.25">
      <c r="A4" s="14" t="s">
        <v>0</v>
      </c>
      <c r="B4" s="27" t="s">
        <v>12</v>
      </c>
      <c r="C4" s="27" t="s">
        <v>13</v>
      </c>
      <c r="D4" s="13" t="s">
        <v>9</v>
      </c>
      <c r="E4" s="13" t="s">
        <v>14</v>
      </c>
      <c r="F4" s="13" t="s">
        <v>15</v>
      </c>
      <c r="G4" s="13" t="s">
        <v>10</v>
      </c>
      <c r="H4" s="13" t="s">
        <v>16</v>
      </c>
      <c r="I4" s="1"/>
      <c r="J4" s="1"/>
      <c r="K4" s="1"/>
      <c r="L4" s="1"/>
    </row>
    <row r="5" spans="1:12" ht="110.25" customHeight="1" x14ac:dyDescent="0.25">
      <c r="A5" s="15" t="s">
        <v>1</v>
      </c>
      <c r="B5" s="24">
        <v>153264</v>
      </c>
      <c r="C5" s="24">
        <v>160239</v>
      </c>
      <c r="D5" s="24">
        <v>183106</v>
      </c>
      <c r="E5" s="24">
        <f>D5/B5*100</f>
        <v>119.47097818143857</v>
      </c>
      <c r="F5" s="24">
        <f>D5/C5*100</f>
        <v>114.27055835345952</v>
      </c>
      <c r="G5" s="24">
        <v>189154</v>
      </c>
      <c r="H5" s="24">
        <v>192144</v>
      </c>
      <c r="I5" s="7"/>
      <c r="J5" s="7"/>
      <c r="K5" s="7"/>
      <c r="L5" s="7"/>
    </row>
    <row r="6" spans="1:12" ht="48.75" customHeight="1" x14ac:dyDescent="0.25">
      <c r="A6" s="16" t="s">
        <v>2</v>
      </c>
      <c r="B6" s="20">
        <v>201882</v>
      </c>
      <c r="C6" s="20">
        <v>561710</v>
      </c>
      <c r="D6" s="24">
        <v>177607</v>
      </c>
      <c r="E6" s="24">
        <f t="shared" ref="E6:E10" si="0">D6/B6*100</f>
        <v>87.975649141577748</v>
      </c>
      <c r="F6" s="24">
        <f t="shared" ref="F6:F11" si="1">D6/C6*100</f>
        <v>31.618984885439104</v>
      </c>
      <c r="G6" s="20">
        <v>136878</v>
      </c>
      <c r="H6" s="20">
        <v>334858</v>
      </c>
      <c r="I6" s="5"/>
      <c r="J6" s="5"/>
      <c r="K6" s="5"/>
      <c r="L6" s="5"/>
    </row>
    <row r="7" spans="1:12" ht="33" customHeight="1" x14ac:dyDescent="0.25">
      <c r="A7" s="16" t="s">
        <v>3</v>
      </c>
      <c r="B7" s="20">
        <v>23216</v>
      </c>
      <c r="C7" s="20">
        <v>25803</v>
      </c>
      <c r="D7" s="24">
        <v>22569</v>
      </c>
      <c r="E7" s="24">
        <f t="shared" si="0"/>
        <v>97.213128876636802</v>
      </c>
      <c r="F7" s="24">
        <f t="shared" si="1"/>
        <v>87.466573654226252</v>
      </c>
      <c r="G7" s="20">
        <v>22935</v>
      </c>
      <c r="H7" s="20">
        <v>13019</v>
      </c>
      <c r="I7" s="5"/>
      <c r="J7" s="5"/>
      <c r="K7" s="5"/>
      <c r="L7" s="5"/>
    </row>
    <row r="8" spans="1:12" ht="62.25" customHeight="1" x14ac:dyDescent="0.25">
      <c r="A8" s="16" t="s">
        <v>4</v>
      </c>
      <c r="B8" s="20">
        <v>138001</v>
      </c>
      <c r="C8" s="20">
        <v>137381</v>
      </c>
      <c r="D8" s="24">
        <v>131929</v>
      </c>
      <c r="E8" s="24">
        <f t="shared" si="0"/>
        <v>95.600031883826929</v>
      </c>
      <c r="F8" s="24">
        <f t="shared" si="1"/>
        <v>96.031474512487165</v>
      </c>
      <c r="G8" s="20">
        <v>174663</v>
      </c>
      <c r="H8" s="20">
        <v>12073</v>
      </c>
      <c r="I8" s="5"/>
      <c r="J8" s="5"/>
      <c r="K8" s="5"/>
      <c r="L8" s="6"/>
    </row>
    <row r="9" spans="1:12" ht="68.25" customHeight="1" x14ac:dyDescent="0.25">
      <c r="A9" s="16" t="s">
        <v>5</v>
      </c>
      <c r="B9" s="20">
        <v>1115613</v>
      </c>
      <c r="C9" s="20">
        <v>1271137</v>
      </c>
      <c r="D9" s="20">
        <v>1176105</v>
      </c>
      <c r="E9" s="24">
        <f t="shared" si="0"/>
        <v>105.42231042485164</v>
      </c>
      <c r="F9" s="24">
        <f t="shared" si="1"/>
        <v>92.523858561272306</v>
      </c>
      <c r="G9" s="20">
        <v>1200480</v>
      </c>
      <c r="H9" s="20">
        <v>979661</v>
      </c>
      <c r="I9" s="5"/>
      <c r="J9" s="5"/>
      <c r="K9" s="5"/>
      <c r="L9" s="6"/>
    </row>
    <row r="10" spans="1:12" ht="33" customHeight="1" x14ac:dyDescent="0.25">
      <c r="A10" s="16" t="s">
        <v>6</v>
      </c>
      <c r="B10" s="20">
        <v>5451</v>
      </c>
      <c r="C10" s="20">
        <v>6885</v>
      </c>
      <c r="D10" s="20">
        <v>8396</v>
      </c>
      <c r="E10" s="24">
        <f t="shared" si="0"/>
        <v>154.02678407631626</v>
      </c>
      <c r="F10" s="24">
        <f t="shared" si="1"/>
        <v>121.94625998547568</v>
      </c>
      <c r="G10" s="20">
        <v>5896</v>
      </c>
      <c r="H10" s="20">
        <v>4094</v>
      </c>
      <c r="I10" s="5"/>
      <c r="J10" s="5"/>
      <c r="K10" s="5"/>
      <c r="L10" s="6"/>
    </row>
    <row r="11" spans="1:12" ht="17.25" customHeight="1" x14ac:dyDescent="0.25">
      <c r="A11" s="16" t="s">
        <v>7</v>
      </c>
      <c r="B11" s="21">
        <v>160018</v>
      </c>
      <c r="C11" s="22">
        <v>205284</v>
      </c>
      <c r="D11" s="22">
        <v>188263</v>
      </c>
      <c r="E11" s="24">
        <f>D11/B11*100</f>
        <v>117.65113924683473</v>
      </c>
      <c r="F11" s="24">
        <f t="shared" si="1"/>
        <v>91.708559848794835</v>
      </c>
      <c r="G11" s="21">
        <v>183562</v>
      </c>
      <c r="H11" s="21">
        <v>177690</v>
      </c>
      <c r="I11" s="8"/>
      <c r="J11" s="8"/>
      <c r="K11" s="8"/>
      <c r="L11" s="8"/>
    </row>
    <row r="12" spans="1:12" ht="15.75" hidden="1" x14ac:dyDescent="0.25">
      <c r="A12" s="17"/>
      <c r="B12" s="21"/>
      <c r="C12" s="22"/>
      <c r="D12" s="22"/>
      <c r="E12" s="19" t="e">
        <f t="shared" ref="E12:E17" si="2">D12/B12*100</f>
        <v>#DIV/0!</v>
      </c>
      <c r="F12" s="19" t="e">
        <f t="shared" ref="F12:F17" si="3">D12/C12*100</f>
        <v>#DIV/0!</v>
      </c>
      <c r="G12" s="21"/>
      <c r="H12" s="21"/>
      <c r="I12" s="10"/>
      <c r="J12" s="4"/>
      <c r="K12" s="1"/>
    </row>
    <row r="13" spans="1:12" ht="15.75" hidden="1" x14ac:dyDescent="0.25">
      <c r="A13" s="17"/>
      <c r="B13" s="21"/>
      <c r="C13" s="22"/>
      <c r="D13" s="22"/>
      <c r="E13" s="19" t="e">
        <f t="shared" si="2"/>
        <v>#DIV/0!</v>
      </c>
      <c r="F13" s="19" t="e">
        <f t="shared" si="3"/>
        <v>#DIV/0!</v>
      </c>
      <c r="G13" s="21"/>
      <c r="H13" s="21"/>
      <c r="I13" s="11"/>
      <c r="J13" s="3"/>
      <c r="K13" s="1"/>
    </row>
    <row r="14" spans="1:12" ht="15.75" hidden="1" x14ac:dyDescent="0.25">
      <c r="A14" s="17"/>
      <c r="B14" s="21"/>
      <c r="C14" s="22"/>
      <c r="D14" s="22"/>
      <c r="E14" s="19" t="e">
        <f t="shared" si="2"/>
        <v>#DIV/0!</v>
      </c>
      <c r="F14" s="19" t="e">
        <f t="shared" si="3"/>
        <v>#DIV/0!</v>
      </c>
      <c r="G14" s="21"/>
      <c r="H14" s="21"/>
      <c r="I14" s="12"/>
      <c r="J14" s="2"/>
      <c r="K14" s="1"/>
    </row>
    <row r="15" spans="1:12" ht="15.75" hidden="1" x14ac:dyDescent="0.25">
      <c r="A15" s="17"/>
      <c r="B15" s="21"/>
      <c r="C15" s="22"/>
      <c r="D15" s="22"/>
      <c r="E15" s="19" t="e">
        <f t="shared" si="2"/>
        <v>#DIV/0!</v>
      </c>
      <c r="F15" s="19" t="e">
        <f t="shared" si="3"/>
        <v>#DIV/0!</v>
      </c>
      <c r="G15" s="21"/>
      <c r="H15" s="21"/>
      <c r="I15" s="11"/>
      <c r="J15" s="3"/>
      <c r="K15" s="1"/>
    </row>
    <row r="16" spans="1:12" ht="15.75" hidden="1" x14ac:dyDescent="0.25">
      <c r="A16" s="17"/>
      <c r="B16" s="21"/>
      <c r="C16" s="21"/>
      <c r="D16" s="21"/>
      <c r="E16" s="19" t="e">
        <f t="shared" si="2"/>
        <v>#DIV/0!</v>
      </c>
      <c r="F16" s="19" t="e">
        <f t="shared" si="3"/>
        <v>#DIV/0!</v>
      </c>
      <c r="G16" s="21"/>
      <c r="H16" s="21"/>
      <c r="I16" s="12"/>
      <c r="J16" s="2"/>
      <c r="K16" s="1"/>
    </row>
    <row r="17" spans="1:8" ht="15.75" hidden="1" x14ac:dyDescent="0.25">
      <c r="A17" s="17"/>
      <c r="B17" s="21"/>
      <c r="C17" s="21"/>
      <c r="D17" s="21"/>
      <c r="E17" s="19" t="e">
        <f t="shared" si="2"/>
        <v>#DIV/0!</v>
      </c>
      <c r="F17" s="19" t="e">
        <f t="shared" si="3"/>
        <v>#DIV/0!</v>
      </c>
      <c r="G17" s="21"/>
      <c r="H17" s="21"/>
    </row>
    <row r="18" spans="1:8" ht="15.75" x14ac:dyDescent="0.25">
      <c r="A18" s="18" t="s">
        <v>8</v>
      </c>
      <c r="B18" s="23">
        <f>SUM(B5:B11)</f>
        <v>1797445</v>
      </c>
      <c r="C18" s="23">
        <f t="shared" ref="C18:H18" si="4">SUM(C5:C11)</f>
        <v>2368439</v>
      </c>
      <c r="D18" s="23">
        <f t="shared" si="4"/>
        <v>1887975</v>
      </c>
      <c r="E18" s="19">
        <f>D18/B18*100</f>
        <v>105.03659360926203</v>
      </c>
      <c r="F18" s="19">
        <f>D18/C18*100</f>
        <v>79.713895945810719</v>
      </c>
      <c r="G18" s="23">
        <f t="shared" si="4"/>
        <v>1913568</v>
      </c>
      <c r="H18" s="23">
        <f t="shared" si="4"/>
        <v>1713539</v>
      </c>
    </row>
    <row r="22" spans="1:8" x14ac:dyDescent="0.25">
      <c r="D22" s="26"/>
      <c r="E22" s="26"/>
      <c r="F22" s="26"/>
      <c r="G22" s="26"/>
      <c r="H22" s="26"/>
    </row>
  </sheetData>
  <mergeCells count="1">
    <mergeCell ref="A2:H2"/>
  </mergeCells>
  <pageMargins left="0.31496062992125984" right="0.31496062992125984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2021-11-04T03:16:31Z</dcterms:modified>
</cp:coreProperties>
</file>